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1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<sst xmlns="http://schemas.openxmlformats.org/spreadsheetml/2006/main" count="546" uniqueCount="232">
  <si>
    <t>部门预算收支总表</t>
  </si>
  <si>
    <t>预算单位编码及名称：[324]县自然资源和规划局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</si>
  <si>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</si>
  <si>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</si>
  <si>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</si>
  <si>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</si>
  <si>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</si>
  <si>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</si>
  <si>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</si>
  <si>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</si>
  <si>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</si>
  <si>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</si>
  <si>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</si>
  <si>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</si>
  <si>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</si>
  <si>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</si>
  <si>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</si>
  <si>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</si>
  <si>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</si>
  <si>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</si>
  <si>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</si>
  <si>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</si>
  <si>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</si>
  <si>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</si>
  <si>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</si>
  <si>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</si>
  <si>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</si>
  <si>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</si>
  <si>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</si>
  <si>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</si>
  <si>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</si>
  <si>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</si>
  <si>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</si>
  <si>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</si>
  <si>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</si>
  <si>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</si>
  <si>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</si>
  <si>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</si>
  <si>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</si>
  <si>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</si>
  <si>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</si>
  <si>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</si>
  <si>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</si>
  <si>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</si>
  <si>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</si>
  <si>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</si>
  <si>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</si>
  <si>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</si>
  <si>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</si>
  <si>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</si>
  <si>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</si>
  <si>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</si>
  <si>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</si>
  <si>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</si>
  <si>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</si>
  <si>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</si>
  <si>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</si>
  <si>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</si>
  <si>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</si>
  <si>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</si>
  <si>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</si>
  <si>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</si>
  <si>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</si>
  <si>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</si>
  <si>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</si>
  <si>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</si>
  <si>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</si>
  <si>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</si>
  <si>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</si>
  <si>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</si>
  <si>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</si>
  <si>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</si>
  <si>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</si>
  <si>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</si>
  <si>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</si>
  <si>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</si>
  <si>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</si>
  <si>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</si>
  <si>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</si>
  <si>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</si>
  <si>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</si>
  <si>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</si>
  <si>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</si>
  <si>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</si>
  <si>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</si>
  <si>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</si>
  <si>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</si>
  <si>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</si>
  <si>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</si>
  <si>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</si>
  <si>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</si>
  <si>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</si>
  <si>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</si>
  <si>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</si>
  <si>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</si>
  <si>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</si>
  <si>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</si>
  <si>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</si>
  <si>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</si>
  <si>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</si>
  <si>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</si>
  <si>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</si>
  <si>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</si>
  <si>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</si>
  <si>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</si>
  <si>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</si>
  <si>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</si>
  <si>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</si>
  <si>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</si>
  <si>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</si>
  <si>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21205</t>
  </si>
  <si>
    <t>城乡社区环境卫生</t>
  </si>
  <si>
    <t>2120501</t>
  </si>
  <si>
    <t>21208</t>
  </si>
  <si>
    <t>国有土地使用权出让收入安排的支出</t>
  </si>
  <si>
    <t>2120802</t>
  </si>
  <si>
    <t>土地开发支出</t>
  </si>
  <si>
    <t>2120806</t>
  </si>
  <si>
    <t>土地出让业务支出</t>
  </si>
  <si>
    <t>21210</t>
  </si>
  <si>
    <t>国有土地收益基金安排的支出</t>
  </si>
  <si>
    <t>2121002</t>
  </si>
  <si>
    <t>213</t>
  </si>
  <si>
    <t>农林水支出</t>
  </si>
  <si>
    <t>21302</t>
  </si>
  <si>
    <t>林业和草原</t>
  </si>
  <si>
    <t>2130205</t>
  </si>
  <si>
    <t>森林资源培育</t>
  </si>
  <si>
    <t>2130207</t>
  </si>
  <si>
    <t>森林资源管理</t>
  </si>
  <si>
    <t>2130234</t>
  </si>
  <si>
    <t>林业草原防灾减灾</t>
  </si>
  <si>
    <t>220</t>
  </si>
  <si>
    <t>自然资源海洋气象等支出</t>
  </si>
  <si>
    <t>22001</t>
  </si>
  <si>
    <t>自然资源事务</t>
  </si>
  <si>
    <t>2200101</t>
  </si>
  <si>
    <t>行政运行</t>
  </si>
  <si>
    <t>2200104</t>
  </si>
  <si>
    <t>自然资源规划及管理</t>
  </si>
  <si>
    <t>2200106</t>
  </si>
  <si>
    <t>自然资源利用与保护</t>
  </si>
  <si>
    <t>2200109</t>
  </si>
  <si>
    <t>自然资源调查与确权登记</t>
  </si>
  <si>
    <t>2200112</t>
  </si>
  <si>
    <t>土地资源储备支出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</si>
  <si>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</si>
  <si>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</si>
  <si>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</si>
  <si>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</si>
  <si>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</si>
  <si>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</si>
  <si>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</si>
  <si>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</si>
  <si>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</si>
  <si>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</si>
  <si>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</si>
  <si>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</si>
  <si>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</si>
  <si>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</si>
  <si>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</si>
  <si>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</si>
  <si>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</si>
  <si>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</si>
  <si>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</si>
  <si>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</si>
  <si>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</si>
  <si>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</si>
  <si>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</si>
  <si>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</si>
  <si>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</si>
  <si>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</si>
  <si>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</si>
  <si>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</si>
  <si>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</si>
  <si>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</si>
  <si>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</si>
  <si>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</si>
  <si>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</si>
  <si>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</si>
  <si>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</si>
  <si>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</si>
  <si>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</si>
  <si>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</si>
  <si>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</si>
  <si>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</si>
  <si>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</si>
  <si>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</si>
  <si>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</si>
  <si>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</si>
  <si>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</si>
  <si>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</si>
  <si>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</si>
  <si>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</si>
  <si>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</si>
  <si>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</si>
  <si>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</si>
  <si>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</si>
  <si>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</si>
  <si>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</si>
  <si>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</si>
  <si>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</si>
  <si>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</si>
  <si>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</si>
  <si>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</si>
  <si>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</si>
  <si>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</si>
  <si>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</si>
  <si>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</si>
  <si>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</si>
  <si>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</si>
  <si>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</si>
  <si>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</si>
  <si>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</si>
  <si>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</si>
  <si>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</si>
  <si>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</si>
  <si>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</si>
  <si>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部门预算国有资本经营预算财政拨款支出表</t>
  </si>
  <si>
    <t>部门编码及名称：[324]香河县自然资源和规划局</t>
  </si>
  <si>
    <t>科目</t>
  </si>
  <si>
    <t>功能分类科目编码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</si>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</sst>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color theme="1"/>
      <name val="宋体"/>
      <charset val="134"/>
    </font>
    <font>
      <b/>
      <sz val="21.75"/>
      <name val="宋体"/>
      <charset val="1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left" vertical="center"/>
    </xf>
    <xf numFmtId="2" fontId="1" fillId="2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22" workbookViewId="0">
      <selection activeCell="H35" sqref="H35"/>
    </sheetView>
  </sheetViews>
  <sheetFormatPr defaultColWidth="7" defaultRowHeight="15" customHeight="1" outlineLevelCol="4"/>
  <cols>
    <col min="1" max="1" width="7.37962962962963" style="21" customWidth="1"/>
    <col min="2" max="2" width="27" style="22" customWidth="1"/>
    <col min="3" max="3" width="13.4444444444444" style="23" customWidth="1"/>
    <col min="4" max="4" width="32.6296296296296" style="22" customWidth="1"/>
    <col min="5" max="5" width="14" style="23" customWidth="1"/>
    <col min="6" max="256" width="7.5" style="24" customWidth="1"/>
    <col min="257" max="16384" width="7" style="24"/>
  </cols>
  <sheetData>
    <row r="1" s="1" customFormat="1" ht="37.5" customHeight="1" spans="1:5">
      <c r="A1" s="25" t="s">
        <v>0</v>
      </c>
      <c r="B1" s="17"/>
      <c r="C1" s="17"/>
      <c r="D1" s="18"/>
      <c r="E1" s="17"/>
    </row>
    <row r="2" s="1" customFormat="1" ht="25" customHeight="1" spans="1:5">
      <c r="A2" s="26" t="s">
        <v>1</v>
      </c>
      <c r="B2" s="17"/>
      <c r="C2" s="17"/>
      <c r="D2" s="18" t="s">
        <v>2</v>
      </c>
      <c r="E2" s="18" t="s">
        <v>3</v>
      </c>
    </row>
    <row r="3" s="1" customFormat="1" ht="25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ht="25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ht="25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ht="25" customHeight="1" spans="1:5">
      <c r="A6" s="10">
        <v>1</v>
      </c>
      <c r="B6" s="11" t="s">
        <v>14</v>
      </c>
      <c r="C6" s="12">
        <v>23971.27</v>
      </c>
      <c r="D6" s="11" t="s">
        <v>15</v>
      </c>
      <c r="E6" s="12"/>
    </row>
    <row r="7" ht="25" customHeight="1" spans="1:5">
      <c r="A7" s="10">
        <v>2</v>
      </c>
      <c r="B7" s="11" t="s">
        <v>16</v>
      </c>
      <c r="C7" s="12">
        <v>8243.65</v>
      </c>
      <c r="D7" s="11" t="s">
        <v>17</v>
      </c>
      <c r="E7" s="12"/>
    </row>
    <row r="8" ht="25" customHeight="1" spans="1:5">
      <c r="A8" s="10">
        <v>3</v>
      </c>
      <c r="B8" s="11" t="s">
        <v>18</v>
      </c>
      <c r="C8" s="12"/>
      <c r="D8" s="11" t="s">
        <v>19</v>
      </c>
      <c r="E8" s="12"/>
    </row>
    <row r="9" ht="25" customHeight="1" spans="1:5">
      <c r="A9" s="10">
        <v>4</v>
      </c>
      <c r="B9" s="11" t="s">
        <v>20</v>
      </c>
      <c r="C9" s="12"/>
      <c r="D9" s="11" t="s">
        <v>21</v>
      </c>
      <c r="E9" s="12"/>
    </row>
    <row r="10" ht="25" customHeight="1" spans="1:5">
      <c r="A10" s="10">
        <v>5</v>
      </c>
      <c r="B10" s="11" t="s">
        <v>22</v>
      </c>
      <c r="C10" s="12"/>
      <c r="D10" s="11" t="s">
        <v>23</v>
      </c>
      <c r="E10" s="12"/>
    </row>
    <row r="11" ht="25" customHeight="1" spans="1:5">
      <c r="A11" s="10">
        <v>6</v>
      </c>
      <c r="B11" s="11" t="s">
        <v>24</v>
      </c>
      <c r="C11" s="12"/>
      <c r="D11" s="11" t="s">
        <v>25</v>
      </c>
      <c r="E11" s="12"/>
    </row>
    <row r="12" ht="25" customHeight="1" spans="1:5">
      <c r="A12" s="10">
        <v>7</v>
      </c>
      <c r="B12" s="11" t="s">
        <v>26</v>
      </c>
      <c r="C12" s="12"/>
      <c r="D12" s="11" t="s">
        <v>27</v>
      </c>
      <c r="E12" s="12"/>
    </row>
    <row r="13" ht="25" customHeight="1" spans="1:5">
      <c r="A13" s="10">
        <v>8</v>
      </c>
      <c r="B13" s="11" t="s">
        <v>28</v>
      </c>
      <c r="C13" s="12"/>
      <c r="D13" s="11" t="s">
        <v>29</v>
      </c>
      <c r="E13" s="12">
        <v>437.64</v>
      </c>
    </row>
    <row r="14" ht="25" customHeight="1" spans="1:5">
      <c r="A14" s="10">
        <v>9</v>
      </c>
      <c r="B14" s="11" t="s">
        <v>30</v>
      </c>
      <c r="C14" s="12"/>
      <c r="D14" s="11" t="s">
        <v>31</v>
      </c>
      <c r="E14" s="12"/>
    </row>
    <row r="15" ht="25" customHeight="1" spans="1:5">
      <c r="A15" s="10">
        <v>10</v>
      </c>
      <c r="B15" s="11"/>
      <c r="C15" s="12"/>
      <c r="D15" s="11" t="s">
        <v>32</v>
      </c>
      <c r="E15" s="12">
        <v>62.75</v>
      </c>
    </row>
    <row r="16" ht="25" customHeight="1" spans="1:5">
      <c r="A16" s="10">
        <v>11</v>
      </c>
      <c r="B16" s="11"/>
      <c r="C16" s="12"/>
      <c r="D16" s="11" t="s">
        <v>33</v>
      </c>
      <c r="E16" s="12"/>
    </row>
    <row r="17" ht="25" customHeight="1" spans="1:5">
      <c r="A17" s="10">
        <v>12</v>
      </c>
      <c r="B17" s="11"/>
      <c r="C17" s="12"/>
      <c r="D17" s="11" t="s">
        <v>34</v>
      </c>
      <c r="E17" s="12">
        <v>27604.38</v>
      </c>
    </row>
    <row r="18" ht="25" customHeight="1" spans="1:5">
      <c r="A18" s="10">
        <v>13</v>
      </c>
      <c r="B18" s="11"/>
      <c r="C18" s="12"/>
      <c r="D18" s="11" t="s">
        <v>35</v>
      </c>
      <c r="E18" s="12">
        <v>326.64</v>
      </c>
    </row>
    <row r="19" ht="25" customHeight="1" spans="1:5">
      <c r="A19" s="10">
        <v>14</v>
      </c>
      <c r="B19" s="11"/>
      <c r="C19" s="12"/>
      <c r="D19" s="11" t="s">
        <v>36</v>
      </c>
      <c r="E19" s="12"/>
    </row>
    <row r="20" ht="25" customHeight="1" spans="1:5">
      <c r="A20" s="10">
        <v>15</v>
      </c>
      <c r="B20" s="11"/>
      <c r="C20" s="12"/>
      <c r="D20" s="11" t="s">
        <v>37</v>
      </c>
      <c r="E20" s="12"/>
    </row>
    <row r="21" ht="25" customHeight="1" spans="1:5">
      <c r="A21" s="10">
        <v>16</v>
      </c>
      <c r="B21" s="11"/>
      <c r="C21" s="12"/>
      <c r="D21" s="11" t="s">
        <v>38</v>
      </c>
      <c r="E21" s="12"/>
    </row>
    <row r="22" ht="25" customHeight="1" spans="1:5">
      <c r="A22" s="10">
        <v>17</v>
      </c>
      <c r="B22" s="11"/>
      <c r="C22" s="12"/>
      <c r="D22" s="11" t="s">
        <v>39</v>
      </c>
      <c r="E22" s="12"/>
    </row>
    <row r="23" ht="25" customHeight="1" spans="1:5">
      <c r="A23" s="10">
        <v>18</v>
      </c>
      <c r="B23" s="11"/>
      <c r="C23" s="12"/>
      <c r="D23" s="11" t="s">
        <v>40</v>
      </c>
      <c r="E23" s="12"/>
    </row>
    <row r="24" ht="25" customHeight="1" spans="1:5">
      <c r="A24" s="10">
        <v>19</v>
      </c>
      <c r="B24" s="11"/>
      <c r="C24" s="12"/>
      <c r="D24" s="11" t="s">
        <v>41</v>
      </c>
      <c r="E24" s="12">
        <f>3677.31+23.56</f>
        <v>3700.87</v>
      </c>
    </row>
    <row r="25" ht="25" customHeight="1" spans="1:5">
      <c r="A25" s="10">
        <v>20</v>
      </c>
      <c r="B25" s="11"/>
      <c r="C25" s="12"/>
      <c r="D25" s="11" t="s">
        <v>42</v>
      </c>
      <c r="E25" s="12">
        <v>106.2</v>
      </c>
    </row>
    <row r="26" ht="25" customHeight="1" spans="1:5">
      <c r="A26" s="10">
        <v>21</v>
      </c>
      <c r="B26" s="11"/>
      <c r="C26" s="12"/>
      <c r="D26" s="11" t="s">
        <v>43</v>
      </c>
      <c r="E26" s="12"/>
    </row>
    <row r="27" ht="25" customHeight="1" spans="1:5">
      <c r="A27" s="10">
        <v>22</v>
      </c>
      <c r="B27" s="11"/>
      <c r="C27" s="12"/>
      <c r="D27" s="11" t="s">
        <v>44</v>
      </c>
      <c r="E27" s="12"/>
    </row>
    <row r="28" ht="25" customHeight="1" spans="1:5">
      <c r="A28" s="10">
        <v>23</v>
      </c>
      <c r="B28" s="11"/>
      <c r="C28" s="12"/>
      <c r="D28" s="11" t="s">
        <v>45</v>
      </c>
      <c r="E28" s="12"/>
    </row>
    <row r="29" ht="25" customHeight="1" spans="1:5">
      <c r="A29" s="10">
        <v>24</v>
      </c>
      <c r="B29" s="11"/>
      <c r="C29" s="12"/>
      <c r="D29" s="11" t="s">
        <v>46</v>
      </c>
      <c r="E29" s="12"/>
    </row>
    <row r="30" ht="25" customHeight="1" spans="1:5">
      <c r="A30" s="10">
        <v>25</v>
      </c>
      <c r="B30" s="11"/>
      <c r="C30" s="12"/>
      <c r="D30" s="11" t="s">
        <v>47</v>
      </c>
      <c r="E30" s="12"/>
    </row>
    <row r="31" ht="25" customHeight="1" spans="1:5">
      <c r="A31" s="10">
        <v>26</v>
      </c>
      <c r="B31" s="11"/>
      <c r="C31" s="12"/>
      <c r="D31" s="11" t="s">
        <v>48</v>
      </c>
      <c r="E31" s="12"/>
    </row>
    <row r="32" ht="25" customHeight="1" spans="1:5">
      <c r="A32" s="10">
        <v>27</v>
      </c>
      <c r="B32" s="11"/>
      <c r="C32" s="12"/>
      <c r="D32" s="11" t="s">
        <v>49</v>
      </c>
      <c r="E32" s="12"/>
    </row>
    <row r="33" ht="25" customHeight="1" spans="1:5">
      <c r="A33" s="10">
        <v>28</v>
      </c>
      <c r="B33" s="11"/>
      <c r="C33" s="12"/>
      <c r="D33" s="11" t="s">
        <v>50</v>
      </c>
      <c r="E33" s="12"/>
    </row>
    <row r="34" ht="25" customHeight="1" spans="1:5">
      <c r="A34" s="10">
        <v>29</v>
      </c>
      <c r="B34" s="11"/>
      <c r="C34" s="12"/>
      <c r="D34" s="11" t="s">
        <v>51</v>
      </c>
      <c r="E34" s="12"/>
    </row>
    <row r="35" ht="25" customHeight="1" spans="1:5">
      <c r="A35" s="10">
        <v>30</v>
      </c>
      <c r="B35" s="11"/>
      <c r="C35" s="12"/>
      <c r="D35" s="11" t="s">
        <v>52</v>
      </c>
      <c r="E35" s="12"/>
    </row>
    <row r="36" ht="25" customHeight="1" spans="1:5">
      <c r="A36" s="10">
        <v>31</v>
      </c>
      <c r="B36" s="11" t="s">
        <v>53</v>
      </c>
      <c r="C36" s="12">
        <v>32214.92</v>
      </c>
      <c r="D36" s="11" t="s">
        <v>54</v>
      </c>
      <c r="E36" s="12">
        <v>32238.48</v>
      </c>
    </row>
    <row r="37" ht="25" customHeight="1" spans="1:5">
      <c r="A37" s="10">
        <v>32</v>
      </c>
      <c r="B37" s="11" t="s">
        <v>55</v>
      </c>
      <c r="C37" s="12">
        <v>23.56</v>
      </c>
      <c r="D37" s="11" t="s">
        <v>56</v>
      </c>
      <c r="E37" s="12"/>
    </row>
    <row r="38" ht="25" customHeight="1" spans="1:5">
      <c r="A38" s="10">
        <v>33</v>
      </c>
      <c r="B38" s="11" t="s">
        <v>57</v>
      </c>
      <c r="C38" s="12">
        <f>32214.92+23.56</f>
        <v>32238.48</v>
      </c>
      <c r="D38" s="11" t="s">
        <v>58</v>
      </c>
      <c r="E38" s="12">
        <v>32238.48</v>
      </c>
    </row>
  </sheetData>
  <mergeCells count="5">
    <mergeCell ref="A1:E1"/>
    <mergeCell ref="A2:C2"/>
    <mergeCell ref="B3:C3"/>
    <mergeCell ref="D3:E3"/>
    <mergeCell ref="A3:A4"/>
  </mergeCells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M33" sqref="M33"/>
    </sheetView>
  </sheetViews>
  <sheetFormatPr defaultColWidth="7" defaultRowHeight="15" customHeight="1"/>
  <cols>
    <col min="1" max="1" width="6.25" style="2" customWidth="1"/>
    <col min="2" max="2" width="13.5" style="3" customWidth="1"/>
    <col min="3" max="3" width="42.3796296296296" style="3" customWidth="1"/>
    <col min="4" max="6" width="10" style="4" customWidth="1"/>
    <col min="7" max="7" width="6.62962962962963" style="4" customWidth="1"/>
    <col min="8" max="8" width="15" style="4" customWidth="1"/>
    <col min="9" max="9" width="7.25" style="4" customWidth="1"/>
    <col min="10" max="10" width="10" style="4" customWidth="1"/>
    <col min="11" max="11" width="7.62962962962963" style="4" customWidth="1"/>
    <col min="12" max="256" width="7.5" style="5" customWidth="1"/>
    <col min="257" max="16384" width="7" style="5"/>
  </cols>
  <sheetData>
    <row r="1" s="1" customFormat="1" ht="37.5" customHeight="1" spans="1:11">
      <c r="A1" s="16" t="s">
        <v>59</v>
      </c>
      <c r="B1" s="17"/>
      <c r="C1" s="17"/>
      <c r="D1" s="17"/>
      <c r="E1" s="17"/>
      <c r="F1" s="17"/>
      <c r="G1" s="17"/>
      <c r="H1" s="17"/>
      <c r="I1" s="17"/>
      <c r="J1" s="18"/>
      <c r="K1" s="17"/>
    </row>
    <row r="2" s="1" customFormat="1" ht="21" customHeight="1" spans="1:13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="1" customFormat="1" ht="21" customHeight="1" spans="1:13">
      <c r="A3" s="7" t="s">
        <v>4</v>
      </c>
      <c r="B3" s="7" t="s">
        <v>61</v>
      </c>
      <c r="C3" s="7"/>
      <c r="D3" s="7" t="s">
        <v>62</v>
      </c>
      <c r="E3" s="7" t="s">
        <v>63</v>
      </c>
      <c r="F3" s="7"/>
      <c r="G3" s="7"/>
      <c r="H3" s="7"/>
      <c r="I3" s="7"/>
      <c r="J3" s="7"/>
      <c r="K3" s="7"/>
      <c r="L3" s="7"/>
      <c r="M3" s="7" t="s">
        <v>64</v>
      </c>
    </row>
    <row r="4" s="1" customFormat="1" ht="21" customHeight="1" spans="1:13">
      <c r="A4" s="7"/>
      <c r="B4" s="7" t="s">
        <v>65</v>
      </c>
      <c r="C4" s="7" t="s">
        <v>66</v>
      </c>
      <c r="D4" s="7"/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/>
    </row>
    <row r="5" s="1" customFormat="1" ht="2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  <c r="L5" s="7" t="s">
        <v>81</v>
      </c>
      <c r="M5" s="7" t="s">
        <v>82</v>
      </c>
    </row>
    <row r="6" s="24" customFormat="1" ht="21" customHeight="1" spans="1:13">
      <c r="A6" s="10">
        <v>1</v>
      </c>
      <c r="B6" s="11"/>
      <c r="C6" s="11" t="s">
        <v>62</v>
      </c>
      <c r="D6" s="12">
        <f>32214.92+23.56</f>
        <v>32238.48</v>
      </c>
      <c r="E6" s="12">
        <v>32214.92</v>
      </c>
      <c r="F6" s="12">
        <v>32214.92</v>
      </c>
      <c r="G6" s="12"/>
      <c r="H6" s="12"/>
      <c r="I6" s="12"/>
      <c r="J6" s="12"/>
      <c r="K6" s="12"/>
      <c r="L6" s="12"/>
      <c r="M6" s="20">
        <v>23.56</v>
      </c>
    </row>
    <row r="7" ht="21" customHeight="1" spans="1:13">
      <c r="A7" s="10">
        <v>2</v>
      </c>
      <c r="B7" s="11" t="s">
        <v>83</v>
      </c>
      <c r="C7" s="11" t="s">
        <v>84</v>
      </c>
      <c r="D7" s="12">
        <v>437.64</v>
      </c>
      <c r="E7" s="12">
        <v>437.64</v>
      </c>
      <c r="F7" s="12">
        <v>437.64</v>
      </c>
      <c r="G7" s="12"/>
      <c r="H7" s="12"/>
      <c r="I7" s="12"/>
      <c r="J7" s="12"/>
      <c r="K7" s="12"/>
      <c r="L7" s="12"/>
      <c r="M7" s="20"/>
    </row>
    <row r="8" ht="21" customHeight="1" spans="1:13">
      <c r="A8" s="10">
        <v>3</v>
      </c>
      <c r="B8" s="11" t="s">
        <v>85</v>
      </c>
      <c r="C8" s="11" t="s">
        <v>86</v>
      </c>
      <c r="D8" s="12">
        <v>432.45</v>
      </c>
      <c r="E8" s="12">
        <v>432.45</v>
      </c>
      <c r="F8" s="12">
        <v>432.45</v>
      </c>
      <c r="G8" s="12"/>
      <c r="H8" s="12"/>
      <c r="I8" s="12"/>
      <c r="J8" s="12"/>
      <c r="K8" s="12"/>
      <c r="L8" s="12"/>
      <c r="M8" s="20"/>
    </row>
    <row r="9" ht="21" customHeight="1" spans="1:13">
      <c r="A9" s="10">
        <v>4</v>
      </c>
      <c r="B9" s="11" t="s">
        <v>87</v>
      </c>
      <c r="C9" s="11" t="s">
        <v>88</v>
      </c>
      <c r="D9" s="12">
        <v>276.85</v>
      </c>
      <c r="E9" s="12">
        <v>276.85</v>
      </c>
      <c r="F9" s="12">
        <v>276.85</v>
      </c>
      <c r="G9" s="12"/>
      <c r="H9" s="12"/>
      <c r="I9" s="12"/>
      <c r="J9" s="12"/>
      <c r="K9" s="12"/>
      <c r="L9" s="12"/>
      <c r="M9" s="20"/>
    </row>
    <row r="10" ht="21" customHeight="1" spans="1:13">
      <c r="A10" s="10">
        <v>5</v>
      </c>
      <c r="B10" s="11" t="s">
        <v>89</v>
      </c>
      <c r="C10" s="11" t="s">
        <v>90</v>
      </c>
      <c r="D10" s="12">
        <v>155.6</v>
      </c>
      <c r="E10" s="12">
        <v>155.6</v>
      </c>
      <c r="F10" s="12">
        <v>155.6</v>
      </c>
      <c r="G10" s="12"/>
      <c r="H10" s="12"/>
      <c r="I10" s="12"/>
      <c r="J10" s="12"/>
      <c r="K10" s="12"/>
      <c r="L10" s="12"/>
      <c r="M10" s="20"/>
    </row>
    <row r="11" ht="21" customHeight="1" spans="1:13">
      <c r="A11" s="10">
        <v>6</v>
      </c>
      <c r="B11" s="11" t="s">
        <v>91</v>
      </c>
      <c r="C11" s="11" t="s">
        <v>92</v>
      </c>
      <c r="D11" s="12">
        <v>5.19</v>
      </c>
      <c r="E11" s="12">
        <v>5.19</v>
      </c>
      <c r="F11" s="12">
        <v>5.19</v>
      </c>
      <c r="G11" s="12"/>
      <c r="H11" s="12"/>
      <c r="I11" s="12"/>
      <c r="J11" s="12"/>
      <c r="K11" s="12"/>
      <c r="L11" s="12"/>
      <c r="M11" s="20"/>
    </row>
    <row r="12" ht="21" customHeight="1" spans="1:13">
      <c r="A12" s="10">
        <v>7</v>
      </c>
      <c r="B12" s="11" t="s">
        <v>93</v>
      </c>
      <c r="C12" s="11" t="s">
        <v>94</v>
      </c>
      <c r="D12" s="12">
        <v>5.19</v>
      </c>
      <c r="E12" s="12">
        <v>5.19</v>
      </c>
      <c r="F12" s="12">
        <v>5.19</v>
      </c>
      <c r="G12" s="12"/>
      <c r="H12" s="12"/>
      <c r="I12" s="12"/>
      <c r="J12" s="12"/>
      <c r="K12" s="12"/>
      <c r="L12" s="12"/>
      <c r="M12" s="20"/>
    </row>
    <row r="13" ht="21" customHeight="1" spans="1:13">
      <c r="A13" s="10">
        <v>8</v>
      </c>
      <c r="B13" s="11" t="s">
        <v>95</v>
      </c>
      <c r="C13" s="11" t="s">
        <v>96</v>
      </c>
      <c r="D13" s="12">
        <v>62.75</v>
      </c>
      <c r="E13" s="12">
        <v>62.75</v>
      </c>
      <c r="F13" s="12">
        <v>62.75</v>
      </c>
      <c r="G13" s="12"/>
      <c r="H13" s="12"/>
      <c r="I13" s="12"/>
      <c r="J13" s="12"/>
      <c r="K13" s="12"/>
      <c r="L13" s="12"/>
      <c r="M13" s="20"/>
    </row>
    <row r="14" ht="21" customHeight="1" spans="1:13">
      <c r="A14" s="10">
        <v>9</v>
      </c>
      <c r="B14" s="11" t="s">
        <v>97</v>
      </c>
      <c r="C14" s="11" t="s">
        <v>98</v>
      </c>
      <c r="D14" s="12">
        <v>62.75</v>
      </c>
      <c r="E14" s="12">
        <v>62.75</v>
      </c>
      <c r="F14" s="12">
        <v>62.75</v>
      </c>
      <c r="G14" s="12"/>
      <c r="H14" s="12"/>
      <c r="I14" s="12"/>
      <c r="J14" s="12"/>
      <c r="K14" s="12"/>
      <c r="L14" s="12"/>
      <c r="M14" s="20"/>
    </row>
    <row r="15" ht="21" customHeight="1" spans="1:13">
      <c r="A15" s="10">
        <v>10</v>
      </c>
      <c r="B15" s="11" t="s">
        <v>99</v>
      </c>
      <c r="C15" s="11" t="s">
        <v>100</v>
      </c>
      <c r="D15" s="12">
        <v>62.75</v>
      </c>
      <c r="E15" s="12">
        <v>62.75</v>
      </c>
      <c r="F15" s="12">
        <v>62.75</v>
      </c>
      <c r="G15" s="12"/>
      <c r="H15" s="12"/>
      <c r="I15" s="12"/>
      <c r="J15" s="12"/>
      <c r="K15" s="12"/>
      <c r="L15" s="12"/>
      <c r="M15" s="20"/>
    </row>
    <row r="16" ht="21" customHeight="1" spans="1:13">
      <c r="A16" s="10">
        <v>11</v>
      </c>
      <c r="B16" s="11" t="s">
        <v>101</v>
      </c>
      <c r="C16" s="11" t="s">
        <v>102</v>
      </c>
      <c r="D16" s="12">
        <v>27604.38</v>
      </c>
      <c r="E16" s="12">
        <v>27604.38</v>
      </c>
      <c r="F16" s="12">
        <v>27604.38</v>
      </c>
      <c r="G16" s="12"/>
      <c r="H16" s="12"/>
      <c r="I16" s="12"/>
      <c r="J16" s="12"/>
      <c r="K16" s="12"/>
      <c r="L16" s="12"/>
      <c r="M16" s="20"/>
    </row>
    <row r="17" ht="21" customHeight="1" spans="1:13">
      <c r="A17" s="10">
        <v>12</v>
      </c>
      <c r="B17" s="11" t="s">
        <v>103</v>
      </c>
      <c r="C17" s="11" t="s">
        <v>104</v>
      </c>
      <c r="D17" s="12">
        <v>1001.6</v>
      </c>
      <c r="E17" s="12">
        <v>1001.6</v>
      </c>
      <c r="F17" s="12">
        <v>1001.6</v>
      </c>
      <c r="G17" s="12"/>
      <c r="H17" s="12"/>
      <c r="I17" s="12"/>
      <c r="J17" s="12"/>
      <c r="K17" s="12"/>
      <c r="L17" s="12"/>
      <c r="M17" s="20"/>
    </row>
    <row r="18" ht="21" customHeight="1" spans="1:13">
      <c r="A18" s="10">
        <v>13</v>
      </c>
      <c r="B18" s="11" t="s">
        <v>105</v>
      </c>
      <c r="C18" s="11" t="s">
        <v>104</v>
      </c>
      <c r="D18" s="12">
        <v>1001.6</v>
      </c>
      <c r="E18" s="12">
        <v>1001.6</v>
      </c>
      <c r="F18" s="12">
        <v>1001.6</v>
      </c>
      <c r="G18" s="12"/>
      <c r="H18" s="12"/>
      <c r="I18" s="12"/>
      <c r="J18" s="12"/>
      <c r="K18" s="12"/>
      <c r="L18" s="12"/>
      <c r="M18" s="20"/>
    </row>
    <row r="19" ht="21" customHeight="1" spans="1:13">
      <c r="A19" s="10">
        <v>14</v>
      </c>
      <c r="B19" s="11" t="s">
        <v>106</v>
      </c>
      <c r="C19" s="11" t="s">
        <v>107</v>
      </c>
      <c r="D19" s="12">
        <v>18000</v>
      </c>
      <c r="E19" s="12">
        <v>18000</v>
      </c>
      <c r="F19" s="12">
        <v>18000</v>
      </c>
      <c r="G19" s="12"/>
      <c r="H19" s="12"/>
      <c r="I19" s="12"/>
      <c r="J19" s="12"/>
      <c r="K19" s="12"/>
      <c r="L19" s="12"/>
      <c r="M19" s="20"/>
    </row>
    <row r="20" ht="21" customHeight="1" spans="1:13">
      <c r="A20" s="10">
        <v>15</v>
      </c>
      <c r="B20" s="11" t="s">
        <v>108</v>
      </c>
      <c r="C20" s="11" t="s">
        <v>109</v>
      </c>
      <c r="D20" s="12">
        <v>18000</v>
      </c>
      <c r="E20" s="12">
        <v>18000</v>
      </c>
      <c r="F20" s="12">
        <v>18000</v>
      </c>
      <c r="G20" s="12"/>
      <c r="H20" s="12"/>
      <c r="I20" s="12"/>
      <c r="J20" s="12"/>
      <c r="K20" s="12"/>
      <c r="L20" s="12"/>
      <c r="M20" s="20"/>
    </row>
    <row r="21" ht="21" customHeight="1" spans="1:13">
      <c r="A21" s="10">
        <v>16</v>
      </c>
      <c r="B21" s="11" t="s">
        <v>110</v>
      </c>
      <c r="C21" s="11" t="s">
        <v>111</v>
      </c>
      <c r="D21" s="12">
        <v>359.13</v>
      </c>
      <c r="E21" s="12">
        <v>359.13</v>
      </c>
      <c r="F21" s="12">
        <v>359.13</v>
      </c>
      <c r="G21" s="12"/>
      <c r="H21" s="12"/>
      <c r="I21" s="12"/>
      <c r="J21" s="12"/>
      <c r="K21" s="12"/>
      <c r="L21" s="12"/>
      <c r="M21" s="20"/>
    </row>
    <row r="22" ht="21" customHeight="1" spans="1:13">
      <c r="A22" s="10">
        <v>17</v>
      </c>
      <c r="B22" s="11" t="s">
        <v>112</v>
      </c>
      <c r="C22" s="11" t="s">
        <v>111</v>
      </c>
      <c r="D22" s="12">
        <v>359.13</v>
      </c>
      <c r="E22" s="12">
        <v>359.13</v>
      </c>
      <c r="F22" s="12">
        <v>359.13</v>
      </c>
      <c r="G22" s="12"/>
      <c r="H22" s="12"/>
      <c r="I22" s="12"/>
      <c r="J22" s="12"/>
      <c r="K22" s="12"/>
      <c r="L22" s="12"/>
      <c r="M22" s="20"/>
    </row>
    <row r="23" ht="21" customHeight="1" spans="1:13">
      <c r="A23" s="10">
        <v>18</v>
      </c>
      <c r="B23" s="11" t="s">
        <v>113</v>
      </c>
      <c r="C23" s="11" t="s">
        <v>114</v>
      </c>
      <c r="D23" s="12">
        <v>7400</v>
      </c>
      <c r="E23" s="12">
        <v>7400</v>
      </c>
      <c r="F23" s="12">
        <v>7400</v>
      </c>
      <c r="G23" s="12"/>
      <c r="H23" s="12"/>
      <c r="I23" s="12"/>
      <c r="J23" s="12"/>
      <c r="K23" s="12"/>
      <c r="L23" s="12"/>
      <c r="M23" s="20"/>
    </row>
    <row r="24" ht="21" customHeight="1" spans="1:13">
      <c r="A24" s="10">
        <v>19</v>
      </c>
      <c r="B24" s="11" t="s">
        <v>115</v>
      </c>
      <c r="C24" s="11" t="s">
        <v>116</v>
      </c>
      <c r="D24" s="12">
        <v>5400</v>
      </c>
      <c r="E24" s="12">
        <v>5400</v>
      </c>
      <c r="F24" s="12">
        <v>5400</v>
      </c>
      <c r="G24" s="12"/>
      <c r="H24" s="12"/>
      <c r="I24" s="12"/>
      <c r="J24" s="12"/>
      <c r="K24" s="12"/>
      <c r="L24" s="12"/>
      <c r="M24" s="20"/>
    </row>
    <row r="25" ht="21" customHeight="1" spans="1:13">
      <c r="A25" s="10">
        <v>20</v>
      </c>
      <c r="B25" s="11" t="s">
        <v>117</v>
      </c>
      <c r="C25" s="11" t="s">
        <v>118</v>
      </c>
      <c r="D25" s="12">
        <v>2000</v>
      </c>
      <c r="E25" s="12">
        <v>2000</v>
      </c>
      <c r="F25" s="12">
        <v>2000</v>
      </c>
      <c r="G25" s="12"/>
      <c r="H25" s="12"/>
      <c r="I25" s="12"/>
      <c r="J25" s="12"/>
      <c r="K25" s="12"/>
      <c r="L25" s="12"/>
      <c r="M25" s="20"/>
    </row>
    <row r="26" ht="21" customHeight="1" spans="1:13">
      <c r="A26" s="10">
        <v>21</v>
      </c>
      <c r="B26" s="11" t="s">
        <v>119</v>
      </c>
      <c r="C26" s="11" t="s">
        <v>120</v>
      </c>
      <c r="D26" s="12">
        <v>843.65</v>
      </c>
      <c r="E26" s="12">
        <v>843.65</v>
      </c>
      <c r="F26" s="12">
        <v>843.65</v>
      </c>
      <c r="G26" s="12"/>
      <c r="H26" s="12"/>
      <c r="I26" s="12"/>
      <c r="J26" s="12"/>
      <c r="K26" s="12"/>
      <c r="L26" s="12"/>
      <c r="M26" s="20"/>
    </row>
    <row r="27" ht="21" customHeight="1" spans="1:13">
      <c r="A27" s="10">
        <v>22</v>
      </c>
      <c r="B27" s="11" t="s">
        <v>121</v>
      </c>
      <c r="C27" s="11" t="s">
        <v>116</v>
      </c>
      <c r="D27" s="12">
        <v>843.65</v>
      </c>
      <c r="E27" s="12">
        <v>843.65</v>
      </c>
      <c r="F27" s="12">
        <v>843.65</v>
      </c>
      <c r="G27" s="12"/>
      <c r="H27" s="12"/>
      <c r="I27" s="12"/>
      <c r="J27" s="12"/>
      <c r="K27" s="12"/>
      <c r="L27" s="12"/>
      <c r="M27" s="20"/>
    </row>
    <row r="28" ht="21" customHeight="1" spans="1:13">
      <c r="A28" s="10">
        <v>23</v>
      </c>
      <c r="B28" s="11" t="s">
        <v>122</v>
      </c>
      <c r="C28" s="11" t="s">
        <v>123</v>
      </c>
      <c r="D28" s="12">
        <v>326.64</v>
      </c>
      <c r="E28" s="12">
        <v>326.64</v>
      </c>
      <c r="F28" s="12">
        <v>326.64</v>
      </c>
      <c r="G28" s="12"/>
      <c r="H28" s="12"/>
      <c r="I28" s="12"/>
      <c r="J28" s="12"/>
      <c r="K28" s="12"/>
      <c r="L28" s="12"/>
      <c r="M28" s="20"/>
    </row>
    <row r="29" ht="21" customHeight="1" spans="1:13">
      <c r="A29" s="10">
        <v>24</v>
      </c>
      <c r="B29" s="11" t="s">
        <v>124</v>
      </c>
      <c r="C29" s="11" t="s">
        <v>125</v>
      </c>
      <c r="D29" s="12">
        <v>326.64</v>
      </c>
      <c r="E29" s="12">
        <v>326.64</v>
      </c>
      <c r="F29" s="12">
        <v>326.64</v>
      </c>
      <c r="G29" s="12"/>
      <c r="H29" s="12"/>
      <c r="I29" s="12"/>
      <c r="J29" s="12"/>
      <c r="K29" s="12"/>
      <c r="L29" s="12"/>
      <c r="M29" s="20"/>
    </row>
    <row r="30" ht="21" customHeight="1" spans="1:13">
      <c r="A30" s="10">
        <v>25</v>
      </c>
      <c r="B30" s="11" t="s">
        <v>126</v>
      </c>
      <c r="C30" s="11" t="s">
        <v>127</v>
      </c>
      <c r="D30" s="12">
        <v>20</v>
      </c>
      <c r="E30" s="12">
        <v>20</v>
      </c>
      <c r="F30" s="12">
        <v>20</v>
      </c>
      <c r="G30" s="12"/>
      <c r="H30" s="12"/>
      <c r="I30" s="12"/>
      <c r="J30" s="12"/>
      <c r="K30" s="12"/>
      <c r="L30" s="12"/>
      <c r="M30" s="20"/>
    </row>
    <row r="31" ht="21" customHeight="1" spans="1:13">
      <c r="A31" s="10">
        <v>26</v>
      </c>
      <c r="B31" s="11" t="s">
        <v>128</v>
      </c>
      <c r="C31" s="11" t="s">
        <v>129</v>
      </c>
      <c r="D31" s="12">
        <v>33</v>
      </c>
      <c r="E31" s="12">
        <v>33</v>
      </c>
      <c r="F31" s="12">
        <v>33</v>
      </c>
      <c r="G31" s="12"/>
      <c r="H31" s="12"/>
      <c r="I31" s="12"/>
      <c r="J31" s="12"/>
      <c r="K31" s="12"/>
      <c r="L31" s="12"/>
      <c r="M31" s="20"/>
    </row>
    <row r="32" ht="21" customHeight="1" spans="1:13">
      <c r="A32" s="10">
        <v>27</v>
      </c>
      <c r="B32" s="11" t="s">
        <v>130</v>
      </c>
      <c r="C32" s="11" t="s">
        <v>131</v>
      </c>
      <c r="D32" s="12">
        <v>273.64</v>
      </c>
      <c r="E32" s="12">
        <v>273.64</v>
      </c>
      <c r="F32" s="12">
        <v>273.64</v>
      </c>
      <c r="G32" s="12"/>
      <c r="H32" s="12"/>
      <c r="I32" s="12"/>
      <c r="J32" s="12"/>
      <c r="K32" s="12"/>
      <c r="L32" s="12"/>
      <c r="M32" s="20"/>
    </row>
    <row r="33" ht="21" customHeight="1" spans="1:13">
      <c r="A33" s="10">
        <v>28</v>
      </c>
      <c r="B33" s="11" t="s">
        <v>132</v>
      </c>
      <c r="C33" s="11" t="s">
        <v>133</v>
      </c>
      <c r="D33" s="12">
        <f>3677.31+23.56</f>
        <v>3700.87</v>
      </c>
      <c r="E33" s="12">
        <v>3677.31</v>
      </c>
      <c r="F33" s="12">
        <v>3677.31</v>
      </c>
      <c r="G33" s="12"/>
      <c r="H33" s="12"/>
      <c r="I33" s="12"/>
      <c r="J33" s="12"/>
      <c r="K33" s="12"/>
      <c r="L33" s="12"/>
      <c r="M33" s="20"/>
    </row>
    <row r="34" ht="21" customHeight="1" spans="1:13">
      <c r="A34" s="10">
        <v>29</v>
      </c>
      <c r="B34" s="11" t="s">
        <v>134</v>
      </c>
      <c r="C34" s="11" t="s">
        <v>135</v>
      </c>
      <c r="D34" s="12">
        <f>3677.3+23.561</f>
        <v>3700.861</v>
      </c>
      <c r="E34" s="12">
        <v>3677.31</v>
      </c>
      <c r="F34" s="12">
        <v>3677.31</v>
      </c>
      <c r="G34" s="12"/>
      <c r="H34" s="12"/>
      <c r="I34" s="12"/>
      <c r="J34" s="12"/>
      <c r="K34" s="12"/>
      <c r="L34" s="12"/>
      <c r="M34" s="20"/>
    </row>
    <row r="35" ht="21" customHeight="1" spans="1:13">
      <c r="A35" s="10">
        <v>30</v>
      </c>
      <c r="B35" s="11" t="s">
        <v>136</v>
      </c>
      <c r="C35" s="11" t="s">
        <v>137</v>
      </c>
      <c r="D35" s="12">
        <f>2941.5+23.56</f>
        <v>2965.06</v>
      </c>
      <c r="E35" s="12">
        <v>2941.5</v>
      </c>
      <c r="F35" s="12">
        <v>2941.5</v>
      </c>
      <c r="G35" s="12"/>
      <c r="H35" s="12"/>
      <c r="I35" s="12"/>
      <c r="J35" s="12"/>
      <c r="K35" s="12"/>
      <c r="L35" s="12"/>
      <c r="M35" s="20">
        <v>23.56</v>
      </c>
    </row>
    <row r="36" ht="21" customHeight="1" spans="1:13">
      <c r="A36" s="10">
        <v>31</v>
      </c>
      <c r="B36" s="11" t="s">
        <v>138</v>
      </c>
      <c r="C36" s="11" t="s">
        <v>139</v>
      </c>
      <c r="D36" s="12">
        <v>161.56</v>
      </c>
      <c r="E36" s="12">
        <v>161.56</v>
      </c>
      <c r="F36" s="12">
        <v>161.56</v>
      </c>
      <c r="G36" s="12"/>
      <c r="H36" s="12"/>
      <c r="I36" s="12"/>
      <c r="J36" s="12"/>
      <c r="K36" s="12"/>
      <c r="L36" s="12"/>
      <c r="M36" s="20"/>
    </row>
    <row r="37" ht="21" customHeight="1" spans="1:13">
      <c r="A37" s="10">
        <v>32</v>
      </c>
      <c r="B37" s="11" t="s">
        <v>140</v>
      </c>
      <c r="C37" s="11" t="s">
        <v>141</v>
      </c>
      <c r="D37" s="12">
        <v>44.24</v>
      </c>
      <c r="E37" s="12">
        <v>44.24</v>
      </c>
      <c r="F37" s="12">
        <v>44.24</v>
      </c>
      <c r="G37" s="12"/>
      <c r="H37" s="12"/>
      <c r="I37" s="12"/>
      <c r="J37" s="12"/>
      <c r="K37" s="12"/>
      <c r="L37" s="12"/>
      <c r="M37" s="20"/>
    </row>
    <row r="38" ht="21" customHeight="1" spans="1:13">
      <c r="A38" s="10">
        <v>33</v>
      </c>
      <c r="B38" s="11" t="s">
        <v>142</v>
      </c>
      <c r="C38" s="11" t="s">
        <v>143</v>
      </c>
      <c r="D38" s="12">
        <v>399.11</v>
      </c>
      <c r="E38" s="12">
        <v>399.11</v>
      </c>
      <c r="F38" s="12">
        <v>399.11</v>
      </c>
      <c r="G38" s="12"/>
      <c r="H38" s="12"/>
      <c r="I38" s="12"/>
      <c r="J38" s="12"/>
      <c r="K38" s="12"/>
      <c r="L38" s="12"/>
      <c r="M38" s="20"/>
    </row>
    <row r="39" ht="21" customHeight="1" spans="1:13">
      <c r="A39" s="10">
        <v>34</v>
      </c>
      <c r="B39" s="11" t="s">
        <v>144</v>
      </c>
      <c r="C39" s="11" t="s">
        <v>145</v>
      </c>
      <c r="D39" s="12">
        <v>130.9</v>
      </c>
      <c r="E39" s="12">
        <v>130.9</v>
      </c>
      <c r="F39" s="12">
        <v>130.9</v>
      </c>
      <c r="G39" s="12"/>
      <c r="H39" s="12"/>
      <c r="I39" s="12"/>
      <c r="J39" s="12"/>
      <c r="K39" s="12"/>
      <c r="L39" s="12"/>
      <c r="M39" s="20"/>
    </row>
    <row r="40" ht="21" customHeight="1" spans="1:13">
      <c r="A40" s="10">
        <v>35</v>
      </c>
      <c r="B40" s="11" t="s">
        <v>146</v>
      </c>
      <c r="C40" s="11" t="s">
        <v>147</v>
      </c>
      <c r="D40" s="12">
        <v>106.2</v>
      </c>
      <c r="E40" s="12">
        <v>106.2</v>
      </c>
      <c r="F40" s="12">
        <v>106.2</v>
      </c>
      <c r="G40" s="12"/>
      <c r="H40" s="12"/>
      <c r="I40" s="12"/>
      <c r="J40" s="12"/>
      <c r="K40" s="12"/>
      <c r="L40" s="12"/>
      <c r="M40" s="20"/>
    </row>
    <row r="41" ht="21" customHeight="1" spans="1:13">
      <c r="A41" s="10">
        <v>36</v>
      </c>
      <c r="B41" s="11" t="s">
        <v>148</v>
      </c>
      <c r="C41" s="11" t="s">
        <v>149</v>
      </c>
      <c r="D41" s="12">
        <v>106.2</v>
      </c>
      <c r="E41" s="12">
        <v>106.2</v>
      </c>
      <c r="F41" s="12">
        <v>106.2</v>
      </c>
      <c r="G41" s="12"/>
      <c r="H41" s="12"/>
      <c r="I41" s="12"/>
      <c r="J41" s="12"/>
      <c r="K41" s="12"/>
      <c r="L41" s="12"/>
      <c r="M41" s="20"/>
    </row>
    <row r="42" ht="21" customHeight="1" spans="1:13">
      <c r="A42" s="10">
        <v>37</v>
      </c>
      <c r="B42" s="11" t="s">
        <v>150</v>
      </c>
      <c r="C42" s="11" t="s">
        <v>151</v>
      </c>
      <c r="D42" s="12">
        <v>106.2</v>
      </c>
      <c r="E42" s="12">
        <v>106.2</v>
      </c>
      <c r="F42" s="12">
        <v>106.2</v>
      </c>
      <c r="G42" s="12"/>
      <c r="H42" s="12"/>
      <c r="I42" s="12"/>
      <c r="J42" s="12"/>
      <c r="K42" s="12"/>
      <c r="L42" s="12"/>
      <c r="M42" s="20"/>
    </row>
  </sheetData>
  <mergeCells count="9">
    <mergeCell ref="A1:K1"/>
    <mergeCell ref="A2:I2"/>
    <mergeCell ref="J2:K2"/>
    <mergeCell ref="L2:M2"/>
    <mergeCell ref="B3:C3"/>
    <mergeCell ref="E3:L3"/>
    <mergeCell ref="A3:A4"/>
    <mergeCell ref="D3:D4"/>
    <mergeCell ref="M3:M4"/>
  </mergeCells>
  <pageMargins left="0.700694444444445" right="0.700694444444445" top="0.751388888888889" bottom="0.751388888888889" header="0.297916666666667" footer="0.297916666666667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selection activeCell="E33" sqref="E33:F33"/>
    </sheetView>
  </sheetViews>
  <sheetFormatPr defaultColWidth="7" defaultRowHeight="15" customHeight="1"/>
  <cols>
    <col min="1" max="1" width="6.25" style="21" customWidth="1"/>
    <col min="2" max="2" width="14.3796296296296" style="22" customWidth="1"/>
    <col min="3" max="3" width="44.5555555555556" style="22" customWidth="1"/>
    <col min="4" max="6" width="12.5" style="23" customWidth="1"/>
    <col min="7" max="7" width="11.5" style="23" customWidth="1"/>
    <col min="8" max="8" width="8.75" style="23" customWidth="1"/>
    <col min="9" max="9" width="12.5" style="23" customWidth="1"/>
    <col min="10" max="256" width="7.5" style="24" customWidth="1"/>
    <col min="257" max="16384" width="7" style="24"/>
  </cols>
  <sheetData>
    <row r="1" s="1" customFormat="1" ht="37.5" customHeight="1" spans="1:9">
      <c r="A1" s="6" t="s">
        <v>152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 t="s">
        <v>60</v>
      </c>
      <c r="F2" s="8" t="s">
        <v>2</v>
      </c>
      <c r="G2" s="7"/>
      <c r="H2" s="8" t="s">
        <v>3</v>
      </c>
      <c r="I2" s="7"/>
    </row>
    <row r="3" s="1" customFormat="1" customHeight="1" spans="1:9">
      <c r="A3" s="7" t="s">
        <v>4</v>
      </c>
      <c r="B3" s="7" t="s">
        <v>153</v>
      </c>
      <c r="C3" s="7"/>
      <c r="D3" s="7" t="s">
        <v>54</v>
      </c>
      <c r="E3" s="7" t="s">
        <v>154</v>
      </c>
      <c r="F3" s="7" t="s">
        <v>155</v>
      </c>
      <c r="G3" s="7" t="s">
        <v>156</v>
      </c>
      <c r="H3" s="7" t="s">
        <v>157</v>
      </c>
      <c r="I3" s="7" t="s">
        <v>158</v>
      </c>
    </row>
    <row r="4" s="1" customFormat="1" customHeight="1" spans="1:9">
      <c r="A4" s="7"/>
      <c r="B4" s="7" t="s">
        <v>65</v>
      </c>
      <c r="C4" s="7" t="s">
        <v>66</v>
      </c>
      <c r="D4" s="7"/>
      <c r="E4" s="7" t="s">
        <v>159</v>
      </c>
      <c r="F4" s="7" t="s">
        <v>160</v>
      </c>
      <c r="G4" s="7"/>
      <c r="H4" s="7"/>
      <c r="I4" s="7" t="s">
        <v>161</v>
      </c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</row>
    <row r="6" customHeight="1" spans="1:9">
      <c r="A6" s="10">
        <v>1</v>
      </c>
      <c r="B6" s="11"/>
      <c r="C6" s="11" t="s">
        <v>62</v>
      </c>
      <c r="D6" s="12">
        <f>32214.92+23.56</f>
        <v>32238.48</v>
      </c>
      <c r="E6" s="12">
        <f>3548.09+23.56</f>
        <v>3571.65</v>
      </c>
      <c r="F6" s="12">
        <v>28666.83</v>
      </c>
      <c r="G6" s="12"/>
      <c r="H6" s="12"/>
      <c r="I6" s="12"/>
    </row>
    <row r="7" customHeight="1" spans="1:9">
      <c r="A7" s="10">
        <v>2</v>
      </c>
      <c r="B7" s="11" t="s">
        <v>83</v>
      </c>
      <c r="C7" s="11" t="s">
        <v>84</v>
      </c>
      <c r="D7" s="12">
        <v>437.64</v>
      </c>
      <c r="E7" s="12">
        <v>437.64</v>
      </c>
      <c r="F7" s="12"/>
      <c r="G7" s="12"/>
      <c r="H7" s="12"/>
      <c r="I7" s="12"/>
    </row>
    <row r="8" customHeight="1" spans="1:9">
      <c r="A8" s="10">
        <v>3</v>
      </c>
      <c r="B8" s="11" t="s">
        <v>85</v>
      </c>
      <c r="C8" s="11" t="s">
        <v>86</v>
      </c>
      <c r="D8" s="12">
        <v>432.45</v>
      </c>
      <c r="E8" s="12">
        <v>432.45</v>
      </c>
      <c r="F8" s="12"/>
      <c r="G8" s="12"/>
      <c r="H8" s="12"/>
      <c r="I8" s="12"/>
    </row>
    <row r="9" customHeight="1" spans="1:9">
      <c r="A9" s="10">
        <v>4</v>
      </c>
      <c r="B9" s="11" t="s">
        <v>87</v>
      </c>
      <c r="C9" s="11" t="s">
        <v>88</v>
      </c>
      <c r="D9" s="12">
        <v>276.85</v>
      </c>
      <c r="E9" s="12">
        <v>276.85</v>
      </c>
      <c r="F9" s="12"/>
      <c r="G9" s="12"/>
      <c r="H9" s="12"/>
      <c r="I9" s="12"/>
    </row>
    <row r="10" customHeight="1" spans="1:9">
      <c r="A10" s="10">
        <v>5</v>
      </c>
      <c r="B10" s="11" t="s">
        <v>89</v>
      </c>
      <c r="C10" s="11" t="s">
        <v>90</v>
      </c>
      <c r="D10" s="12">
        <v>155.6</v>
      </c>
      <c r="E10" s="12">
        <v>155.6</v>
      </c>
      <c r="F10" s="12"/>
      <c r="G10" s="12"/>
      <c r="H10" s="12"/>
      <c r="I10" s="12"/>
    </row>
    <row r="11" customHeight="1" spans="1:9">
      <c r="A11" s="10">
        <v>6</v>
      </c>
      <c r="B11" s="11" t="s">
        <v>91</v>
      </c>
      <c r="C11" s="11" t="s">
        <v>92</v>
      </c>
      <c r="D11" s="12">
        <v>5.19</v>
      </c>
      <c r="E11" s="12">
        <v>5.19</v>
      </c>
      <c r="F11" s="12"/>
      <c r="G11" s="12"/>
      <c r="H11" s="12"/>
      <c r="I11" s="12"/>
    </row>
    <row r="12" customHeight="1" spans="1:9">
      <c r="A12" s="10">
        <v>7</v>
      </c>
      <c r="B12" s="11" t="s">
        <v>93</v>
      </c>
      <c r="C12" s="11" t="s">
        <v>94</v>
      </c>
      <c r="D12" s="12">
        <v>5.19</v>
      </c>
      <c r="E12" s="12">
        <v>5.19</v>
      </c>
      <c r="F12" s="12"/>
      <c r="G12" s="12"/>
      <c r="H12" s="12"/>
      <c r="I12" s="12"/>
    </row>
    <row r="13" customHeight="1" spans="1:9">
      <c r="A13" s="10">
        <v>8</v>
      </c>
      <c r="B13" s="11" t="s">
        <v>95</v>
      </c>
      <c r="C13" s="11" t="s">
        <v>96</v>
      </c>
      <c r="D13" s="12">
        <v>62.75</v>
      </c>
      <c r="E13" s="12">
        <v>62.75</v>
      </c>
      <c r="F13" s="12"/>
      <c r="G13" s="12"/>
      <c r="H13" s="12"/>
      <c r="I13" s="12"/>
    </row>
    <row r="14" customHeight="1" spans="1:9">
      <c r="A14" s="10">
        <v>9</v>
      </c>
      <c r="B14" s="11" t="s">
        <v>97</v>
      </c>
      <c r="C14" s="11" t="s">
        <v>98</v>
      </c>
      <c r="D14" s="12">
        <v>62.75</v>
      </c>
      <c r="E14" s="12">
        <v>62.75</v>
      </c>
      <c r="F14" s="12"/>
      <c r="G14" s="12"/>
      <c r="H14" s="12"/>
      <c r="I14" s="12"/>
    </row>
    <row r="15" customHeight="1" spans="1:9">
      <c r="A15" s="10">
        <v>10</v>
      </c>
      <c r="B15" s="11" t="s">
        <v>99</v>
      </c>
      <c r="C15" s="11" t="s">
        <v>100</v>
      </c>
      <c r="D15" s="12">
        <v>62.75</v>
      </c>
      <c r="E15" s="12">
        <v>62.75</v>
      </c>
      <c r="F15" s="12"/>
      <c r="G15" s="12"/>
      <c r="H15" s="12"/>
      <c r="I15" s="12"/>
    </row>
    <row r="16" customHeight="1" spans="1:9">
      <c r="A16" s="10">
        <v>11</v>
      </c>
      <c r="B16" s="11" t="s">
        <v>101</v>
      </c>
      <c r="C16" s="11" t="s">
        <v>102</v>
      </c>
      <c r="D16" s="12">
        <v>27604.38</v>
      </c>
      <c r="E16" s="12"/>
      <c r="F16" s="12">
        <v>27604.38</v>
      </c>
      <c r="G16" s="12"/>
      <c r="H16" s="12"/>
      <c r="I16" s="12"/>
    </row>
    <row r="17" customHeight="1" spans="1:9">
      <c r="A17" s="10">
        <v>12</v>
      </c>
      <c r="B17" s="11" t="s">
        <v>103</v>
      </c>
      <c r="C17" s="11" t="s">
        <v>104</v>
      </c>
      <c r="D17" s="12">
        <v>1001.6</v>
      </c>
      <c r="E17" s="12"/>
      <c r="F17" s="12">
        <v>1001.6</v>
      </c>
      <c r="G17" s="12"/>
      <c r="H17" s="12"/>
      <c r="I17" s="12"/>
    </row>
    <row r="18" customHeight="1" spans="1:9">
      <c r="A18" s="10">
        <v>13</v>
      </c>
      <c r="B18" s="11" t="s">
        <v>105</v>
      </c>
      <c r="C18" s="11" t="s">
        <v>104</v>
      </c>
      <c r="D18" s="12">
        <v>1001.6</v>
      </c>
      <c r="E18" s="12"/>
      <c r="F18" s="12">
        <v>1001.6</v>
      </c>
      <c r="G18" s="12"/>
      <c r="H18" s="12"/>
      <c r="I18" s="12"/>
    </row>
    <row r="19" customHeight="1" spans="1:9">
      <c r="A19" s="10">
        <v>14</v>
      </c>
      <c r="B19" s="11" t="s">
        <v>106</v>
      </c>
      <c r="C19" s="11" t="s">
        <v>107</v>
      </c>
      <c r="D19" s="12">
        <v>18000</v>
      </c>
      <c r="E19" s="12"/>
      <c r="F19" s="12">
        <v>18000</v>
      </c>
      <c r="G19" s="12"/>
      <c r="H19" s="12"/>
      <c r="I19" s="12"/>
    </row>
    <row r="20" customHeight="1" spans="1:9">
      <c r="A20" s="10">
        <v>15</v>
      </c>
      <c r="B20" s="11" t="s">
        <v>108</v>
      </c>
      <c r="C20" s="11" t="s">
        <v>109</v>
      </c>
      <c r="D20" s="12">
        <v>18000</v>
      </c>
      <c r="E20" s="12"/>
      <c r="F20" s="12">
        <v>18000</v>
      </c>
      <c r="G20" s="12"/>
      <c r="H20" s="12"/>
      <c r="I20" s="12"/>
    </row>
    <row r="21" customHeight="1" spans="1:9">
      <c r="A21" s="10">
        <v>16</v>
      </c>
      <c r="B21" s="11" t="s">
        <v>110</v>
      </c>
      <c r="C21" s="11" t="s">
        <v>111</v>
      </c>
      <c r="D21" s="12">
        <v>359.13</v>
      </c>
      <c r="E21" s="12"/>
      <c r="F21" s="12">
        <v>359.13</v>
      </c>
      <c r="G21" s="12"/>
      <c r="H21" s="12"/>
      <c r="I21" s="12"/>
    </row>
    <row r="22" customHeight="1" spans="1:9">
      <c r="A22" s="10">
        <v>17</v>
      </c>
      <c r="B22" s="11" t="s">
        <v>112</v>
      </c>
      <c r="C22" s="11" t="s">
        <v>111</v>
      </c>
      <c r="D22" s="12">
        <v>359.13</v>
      </c>
      <c r="E22" s="12"/>
      <c r="F22" s="12">
        <v>359.13</v>
      </c>
      <c r="G22" s="12"/>
      <c r="H22" s="12"/>
      <c r="I22" s="12"/>
    </row>
    <row r="23" customHeight="1" spans="1:9">
      <c r="A23" s="10">
        <v>18</v>
      </c>
      <c r="B23" s="11" t="s">
        <v>113</v>
      </c>
      <c r="C23" s="11" t="s">
        <v>114</v>
      </c>
      <c r="D23" s="12">
        <v>7400</v>
      </c>
      <c r="E23" s="12"/>
      <c r="F23" s="12">
        <v>7400</v>
      </c>
      <c r="G23" s="12"/>
      <c r="H23" s="12"/>
      <c r="I23" s="12"/>
    </row>
    <row r="24" customHeight="1" spans="1:9">
      <c r="A24" s="10">
        <v>19</v>
      </c>
      <c r="B24" s="11" t="s">
        <v>115</v>
      </c>
      <c r="C24" s="11" t="s">
        <v>116</v>
      </c>
      <c r="D24" s="12">
        <v>5400</v>
      </c>
      <c r="E24" s="12"/>
      <c r="F24" s="12">
        <v>5400</v>
      </c>
      <c r="G24" s="12"/>
      <c r="H24" s="12"/>
      <c r="I24" s="12"/>
    </row>
    <row r="25" customHeight="1" spans="1:9">
      <c r="A25" s="10">
        <v>20</v>
      </c>
      <c r="B25" s="11" t="s">
        <v>117</v>
      </c>
      <c r="C25" s="11" t="s">
        <v>118</v>
      </c>
      <c r="D25" s="12">
        <v>2000</v>
      </c>
      <c r="E25" s="12"/>
      <c r="F25" s="12">
        <v>2000</v>
      </c>
      <c r="G25" s="12"/>
      <c r="H25" s="12"/>
      <c r="I25" s="12"/>
    </row>
    <row r="26" customHeight="1" spans="1:9">
      <c r="A26" s="10">
        <v>21</v>
      </c>
      <c r="B26" s="11" t="s">
        <v>119</v>
      </c>
      <c r="C26" s="11" t="s">
        <v>120</v>
      </c>
      <c r="D26" s="12">
        <v>843.65</v>
      </c>
      <c r="E26" s="12"/>
      <c r="F26" s="12">
        <v>843.65</v>
      </c>
      <c r="G26" s="12"/>
      <c r="H26" s="12"/>
      <c r="I26" s="12"/>
    </row>
    <row r="27" customHeight="1" spans="1:9">
      <c r="A27" s="10">
        <v>22</v>
      </c>
      <c r="B27" s="11" t="s">
        <v>121</v>
      </c>
      <c r="C27" s="11" t="s">
        <v>116</v>
      </c>
      <c r="D27" s="12">
        <v>843.65</v>
      </c>
      <c r="E27" s="12"/>
      <c r="F27" s="12">
        <v>843.65</v>
      </c>
      <c r="G27" s="12"/>
      <c r="H27" s="12"/>
      <c r="I27" s="12"/>
    </row>
    <row r="28" customHeight="1" spans="1:9">
      <c r="A28" s="10">
        <v>23</v>
      </c>
      <c r="B28" s="11" t="s">
        <v>122</v>
      </c>
      <c r="C28" s="11" t="s">
        <v>123</v>
      </c>
      <c r="D28" s="12">
        <v>326.64</v>
      </c>
      <c r="E28" s="12"/>
      <c r="F28" s="12">
        <v>326.64</v>
      </c>
      <c r="G28" s="12"/>
      <c r="H28" s="12"/>
      <c r="I28" s="12"/>
    </row>
    <row r="29" customHeight="1" spans="1:9">
      <c r="A29" s="10">
        <v>24</v>
      </c>
      <c r="B29" s="11" t="s">
        <v>124</v>
      </c>
      <c r="C29" s="11" t="s">
        <v>125</v>
      </c>
      <c r="D29" s="12">
        <v>326.64</v>
      </c>
      <c r="E29" s="12"/>
      <c r="F29" s="12">
        <v>326.64</v>
      </c>
      <c r="G29" s="12"/>
      <c r="H29" s="12"/>
      <c r="I29" s="12"/>
    </row>
    <row r="30" customHeight="1" spans="1:9">
      <c r="A30" s="10">
        <v>25</v>
      </c>
      <c r="B30" s="11" t="s">
        <v>126</v>
      </c>
      <c r="C30" s="11" t="s">
        <v>127</v>
      </c>
      <c r="D30" s="12">
        <v>20</v>
      </c>
      <c r="E30" s="12"/>
      <c r="F30" s="12">
        <v>20</v>
      </c>
      <c r="G30" s="12"/>
      <c r="H30" s="12"/>
      <c r="I30" s="12"/>
    </row>
    <row r="31" customHeight="1" spans="1:9">
      <c r="A31" s="10">
        <v>26</v>
      </c>
      <c r="B31" s="11" t="s">
        <v>128</v>
      </c>
      <c r="C31" s="11" t="s">
        <v>129</v>
      </c>
      <c r="D31" s="12">
        <v>33</v>
      </c>
      <c r="E31" s="12"/>
      <c r="F31" s="12">
        <v>33</v>
      </c>
      <c r="G31" s="12"/>
      <c r="H31" s="12"/>
      <c r="I31" s="12"/>
    </row>
    <row r="32" customHeight="1" spans="1:9">
      <c r="A32" s="10">
        <v>27</v>
      </c>
      <c r="B32" s="11" t="s">
        <v>130</v>
      </c>
      <c r="C32" s="11" t="s">
        <v>131</v>
      </c>
      <c r="D32" s="12">
        <v>273.64</v>
      </c>
      <c r="E32" s="12"/>
      <c r="F32" s="12">
        <v>273.64</v>
      </c>
      <c r="G32" s="12"/>
      <c r="H32" s="12"/>
      <c r="I32" s="12"/>
    </row>
    <row r="33" customHeight="1" spans="1:9">
      <c r="A33" s="10">
        <v>28</v>
      </c>
      <c r="B33" s="11" t="s">
        <v>132</v>
      </c>
      <c r="C33" s="11" t="s">
        <v>133</v>
      </c>
      <c r="D33" s="12">
        <f>3677.31+23.56</f>
        <v>3700.87</v>
      </c>
      <c r="E33" s="12">
        <v>2965.06</v>
      </c>
      <c r="F33" s="12">
        <v>735.81</v>
      </c>
      <c r="G33" s="12"/>
      <c r="H33" s="12"/>
      <c r="I33" s="12"/>
    </row>
    <row r="34" customHeight="1" spans="1:9">
      <c r="A34" s="10">
        <v>29</v>
      </c>
      <c r="B34" s="11" t="s">
        <v>134</v>
      </c>
      <c r="C34" s="11" t="s">
        <v>135</v>
      </c>
      <c r="D34" s="12">
        <f>3677.31+23.56</f>
        <v>3700.87</v>
      </c>
      <c r="E34" s="12">
        <v>2965.06</v>
      </c>
      <c r="F34" s="12">
        <v>735.81</v>
      </c>
      <c r="G34" s="12"/>
      <c r="H34" s="12"/>
      <c r="I34" s="12"/>
    </row>
    <row r="35" customHeight="1" spans="1:9">
      <c r="A35" s="10">
        <v>30</v>
      </c>
      <c r="B35" s="11" t="s">
        <v>136</v>
      </c>
      <c r="C35" s="11" t="s">
        <v>137</v>
      </c>
      <c r="D35" s="12">
        <f>2941.5+23.56</f>
        <v>2965.06</v>
      </c>
      <c r="E35" s="12">
        <f>2941.5+23.56</f>
        <v>2965.06</v>
      </c>
      <c r="F35" s="12"/>
      <c r="G35" s="12"/>
      <c r="H35" s="12"/>
      <c r="I35" s="12"/>
    </row>
    <row r="36" customHeight="1" spans="1:9">
      <c r="A36" s="10">
        <v>31</v>
      </c>
      <c r="B36" s="11" t="s">
        <v>138</v>
      </c>
      <c r="C36" s="11" t="s">
        <v>139</v>
      </c>
      <c r="D36" s="12">
        <v>161.56</v>
      </c>
      <c r="E36" s="12"/>
      <c r="F36" s="12">
        <v>161.56</v>
      </c>
      <c r="G36" s="12"/>
      <c r="H36" s="12"/>
      <c r="I36" s="12"/>
    </row>
    <row r="37" customHeight="1" spans="1:9">
      <c r="A37" s="10">
        <v>32</v>
      </c>
      <c r="B37" s="11" t="s">
        <v>140</v>
      </c>
      <c r="C37" s="11" t="s">
        <v>141</v>
      </c>
      <c r="D37" s="12">
        <v>44.24</v>
      </c>
      <c r="E37" s="12"/>
      <c r="F37" s="12">
        <v>44.24</v>
      </c>
      <c r="G37" s="12"/>
      <c r="H37" s="12"/>
      <c r="I37" s="12"/>
    </row>
    <row r="38" customHeight="1" spans="1:9">
      <c r="A38" s="10">
        <v>33</v>
      </c>
      <c r="B38" s="11" t="s">
        <v>142</v>
      </c>
      <c r="C38" s="11" t="s">
        <v>143</v>
      </c>
      <c r="D38" s="12">
        <v>399.11</v>
      </c>
      <c r="E38" s="12"/>
      <c r="F38" s="12">
        <v>399.11</v>
      </c>
      <c r="G38" s="12"/>
      <c r="H38" s="12"/>
      <c r="I38" s="12"/>
    </row>
    <row r="39" customHeight="1" spans="1:9">
      <c r="A39" s="10">
        <v>34</v>
      </c>
      <c r="B39" s="11" t="s">
        <v>144</v>
      </c>
      <c r="C39" s="11" t="s">
        <v>145</v>
      </c>
      <c r="D39" s="12">
        <v>130.9</v>
      </c>
      <c r="E39" s="12"/>
      <c r="F39" s="12">
        <v>130.9</v>
      </c>
      <c r="G39" s="12"/>
      <c r="H39" s="12"/>
      <c r="I39" s="12"/>
    </row>
    <row r="40" customHeight="1" spans="1:9">
      <c r="A40" s="10">
        <v>35</v>
      </c>
      <c r="B40" s="11" t="s">
        <v>146</v>
      </c>
      <c r="C40" s="11" t="s">
        <v>147</v>
      </c>
      <c r="D40" s="12">
        <v>106.2</v>
      </c>
      <c r="E40" s="12">
        <v>106.2</v>
      </c>
      <c r="F40" s="12"/>
      <c r="G40" s="12"/>
      <c r="H40" s="12"/>
      <c r="I40" s="12"/>
    </row>
    <row r="41" customHeight="1" spans="1:9">
      <c r="A41" s="10">
        <v>36</v>
      </c>
      <c r="B41" s="11" t="s">
        <v>148</v>
      </c>
      <c r="C41" s="11" t="s">
        <v>149</v>
      </c>
      <c r="D41" s="12">
        <v>106.2</v>
      </c>
      <c r="E41" s="12">
        <v>106.2</v>
      </c>
      <c r="F41" s="12"/>
      <c r="G41" s="12"/>
      <c r="H41" s="12"/>
      <c r="I41" s="12"/>
    </row>
    <row r="42" customHeight="1" spans="1:9">
      <c r="A42" s="10">
        <v>37</v>
      </c>
      <c r="B42" s="11" t="s">
        <v>150</v>
      </c>
      <c r="C42" s="11" t="s">
        <v>151</v>
      </c>
      <c r="D42" s="12">
        <v>106.2</v>
      </c>
      <c r="E42" s="12">
        <v>106.2</v>
      </c>
      <c r="F42" s="12"/>
      <c r="G42" s="12"/>
      <c r="H42" s="12"/>
      <c r="I42" s="12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6" workbookViewId="0">
      <selection activeCell="F13" sqref="F13:F25"/>
    </sheetView>
  </sheetViews>
  <sheetFormatPr defaultColWidth="7" defaultRowHeight="15" customHeight="1" outlineLevelCol="7"/>
  <cols>
    <col min="1" max="1" width="6.25" style="2" customWidth="1"/>
    <col min="2" max="2" width="35.75" style="3" customWidth="1"/>
    <col min="3" max="3" width="12.5" style="4" customWidth="1"/>
    <col min="4" max="4" width="35.25" style="3" customWidth="1"/>
    <col min="5" max="5" width="12.5" style="4" customWidth="1"/>
    <col min="6" max="6" width="14" style="4" customWidth="1"/>
    <col min="7" max="8" width="12.5" style="4" customWidth="1"/>
    <col min="9" max="256" width="7.5" style="5" customWidth="1"/>
    <col min="257" max="16384" width="7" style="5"/>
  </cols>
  <sheetData>
    <row r="1" s="1" customFormat="1" ht="37.5" customHeight="1" spans="1:8">
      <c r="A1" s="6" t="s">
        <v>162</v>
      </c>
      <c r="B1" s="7"/>
      <c r="C1" s="7"/>
      <c r="D1" s="7"/>
      <c r="E1" s="7"/>
      <c r="F1" s="7"/>
      <c r="G1" s="8"/>
      <c r="H1" s="7"/>
    </row>
    <row r="2" s="1" customFormat="1" ht="23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ht="23" customHeight="1" spans="1:8">
      <c r="A3" s="7" t="s">
        <v>4</v>
      </c>
      <c r="B3" s="7" t="s">
        <v>5</v>
      </c>
      <c r="C3" s="7"/>
      <c r="D3" s="7" t="s">
        <v>6</v>
      </c>
      <c r="E3" s="7"/>
      <c r="F3" s="7" t="s">
        <v>71</v>
      </c>
      <c r="G3" s="7" t="s">
        <v>73</v>
      </c>
      <c r="H3" s="7" t="s">
        <v>74</v>
      </c>
    </row>
    <row r="4" s="1" customFormat="1" ht="23" customHeight="1" spans="1:8">
      <c r="A4" s="7"/>
      <c r="B4" s="7" t="s">
        <v>7</v>
      </c>
      <c r="C4" s="7" t="s">
        <v>163</v>
      </c>
      <c r="D4" s="7" t="s">
        <v>7</v>
      </c>
      <c r="E4" s="7" t="s">
        <v>62</v>
      </c>
      <c r="F4" s="7" t="s">
        <v>164</v>
      </c>
      <c r="G4" s="7" t="s">
        <v>165</v>
      </c>
      <c r="H4" s="7" t="s">
        <v>166</v>
      </c>
    </row>
    <row r="5" s="1" customFormat="1" ht="23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ht="23" customHeight="1" spans="1:8">
      <c r="A6" s="10">
        <v>1</v>
      </c>
      <c r="B6" s="19" t="s">
        <v>167</v>
      </c>
      <c r="C6" s="20">
        <v>23971.27</v>
      </c>
      <c r="D6" s="19" t="s">
        <v>15</v>
      </c>
      <c r="E6" s="20"/>
      <c r="F6" s="20"/>
      <c r="G6" s="20"/>
      <c r="H6" s="20"/>
    </row>
    <row r="7" ht="23" customHeight="1" spans="1:8">
      <c r="A7" s="10">
        <v>2</v>
      </c>
      <c r="B7" s="19" t="s">
        <v>168</v>
      </c>
      <c r="C7" s="20">
        <v>8243.65</v>
      </c>
      <c r="D7" s="19" t="s">
        <v>17</v>
      </c>
      <c r="E7" s="20"/>
      <c r="F7" s="20"/>
      <c r="G7" s="20"/>
      <c r="H7" s="20"/>
    </row>
    <row r="8" ht="23" customHeight="1" spans="1:8">
      <c r="A8" s="10">
        <v>3</v>
      </c>
      <c r="B8" s="19" t="s">
        <v>169</v>
      </c>
      <c r="C8" s="20"/>
      <c r="D8" s="19" t="s">
        <v>19</v>
      </c>
      <c r="E8" s="20"/>
      <c r="F8" s="20"/>
      <c r="G8" s="20"/>
      <c r="H8" s="20"/>
    </row>
    <row r="9" ht="23" customHeight="1" spans="1:8">
      <c r="A9" s="10">
        <v>4</v>
      </c>
      <c r="B9" s="19"/>
      <c r="C9" s="20"/>
      <c r="D9" s="19" t="s">
        <v>21</v>
      </c>
      <c r="E9" s="20"/>
      <c r="F9" s="20"/>
      <c r="G9" s="20"/>
      <c r="H9" s="20"/>
    </row>
    <row r="10" ht="23" customHeight="1" spans="1:8">
      <c r="A10" s="10">
        <v>5</v>
      </c>
      <c r="B10" s="19"/>
      <c r="C10" s="20"/>
      <c r="D10" s="19" t="s">
        <v>23</v>
      </c>
      <c r="E10" s="20"/>
      <c r="F10" s="20"/>
      <c r="G10" s="20"/>
      <c r="H10" s="20"/>
    </row>
    <row r="11" ht="23" customHeight="1" spans="1:8">
      <c r="A11" s="10">
        <v>6</v>
      </c>
      <c r="B11" s="19"/>
      <c r="C11" s="20"/>
      <c r="D11" s="19" t="s">
        <v>25</v>
      </c>
      <c r="E11" s="20"/>
      <c r="F11" s="20"/>
      <c r="G11" s="20"/>
      <c r="H11" s="20"/>
    </row>
    <row r="12" ht="23" customHeight="1" spans="1:8">
      <c r="A12" s="10">
        <v>7</v>
      </c>
      <c r="B12" s="19"/>
      <c r="C12" s="20"/>
      <c r="D12" s="19" t="s">
        <v>27</v>
      </c>
      <c r="E12" s="20"/>
      <c r="F12" s="20"/>
      <c r="G12" s="20"/>
      <c r="H12" s="20"/>
    </row>
    <row r="13" ht="23" customHeight="1" spans="1:8">
      <c r="A13" s="10">
        <v>8</v>
      </c>
      <c r="B13" s="19"/>
      <c r="C13" s="20"/>
      <c r="D13" s="19" t="s">
        <v>29</v>
      </c>
      <c r="E13" s="20">
        <v>437.64</v>
      </c>
      <c r="F13" s="20">
        <v>437.64</v>
      </c>
      <c r="G13" s="20"/>
      <c r="H13" s="20"/>
    </row>
    <row r="14" ht="23" customHeight="1" spans="1:8">
      <c r="A14" s="10">
        <v>9</v>
      </c>
      <c r="B14" s="19"/>
      <c r="C14" s="20"/>
      <c r="D14" s="19" t="s">
        <v>31</v>
      </c>
      <c r="E14" s="20"/>
      <c r="F14" s="20"/>
      <c r="G14" s="20"/>
      <c r="H14" s="20"/>
    </row>
    <row r="15" ht="23" customHeight="1" spans="1:8">
      <c r="A15" s="10">
        <v>10</v>
      </c>
      <c r="B15" s="19"/>
      <c r="C15" s="20"/>
      <c r="D15" s="19" t="s">
        <v>32</v>
      </c>
      <c r="E15" s="20">
        <v>62.75</v>
      </c>
      <c r="F15" s="20">
        <v>62.75</v>
      </c>
      <c r="G15" s="20"/>
      <c r="H15" s="20"/>
    </row>
    <row r="16" ht="23" customHeight="1" spans="1:8">
      <c r="A16" s="10">
        <v>11</v>
      </c>
      <c r="B16" s="19"/>
      <c r="C16" s="20"/>
      <c r="D16" s="19" t="s">
        <v>33</v>
      </c>
      <c r="E16" s="20"/>
      <c r="F16" s="20"/>
      <c r="G16" s="20"/>
      <c r="H16" s="20"/>
    </row>
    <row r="17" ht="23" customHeight="1" spans="1:8">
      <c r="A17" s="10">
        <v>12</v>
      </c>
      <c r="B17" s="19"/>
      <c r="C17" s="20"/>
      <c r="D17" s="19" t="s">
        <v>34</v>
      </c>
      <c r="E17" s="20">
        <v>27604.38</v>
      </c>
      <c r="F17" s="20">
        <v>19360.73</v>
      </c>
      <c r="G17" s="20">
        <v>8243.65</v>
      </c>
      <c r="H17" s="20"/>
    </row>
    <row r="18" ht="23" customHeight="1" spans="1:8">
      <c r="A18" s="10">
        <v>13</v>
      </c>
      <c r="B18" s="19"/>
      <c r="C18" s="20"/>
      <c r="D18" s="19" t="s">
        <v>35</v>
      </c>
      <c r="E18" s="20">
        <v>326.64</v>
      </c>
      <c r="F18" s="20">
        <v>326.64</v>
      </c>
      <c r="G18" s="20"/>
      <c r="H18" s="20"/>
    </row>
    <row r="19" ht="23" customHeight="1" spans="1:8">
      <c r="A19" s="10">
        <v>14</v>
      </c>
      <c r="B19" s="19"/>
      <c r="C19" s="20"/>
      <c r="D19" s="19" t="s">
        <v>36</v>
      </c>
      <c r="E19" s="20"/>
      <c r="F19" s="20"/>
      <c r="G19" s="20"/>
      <c r="H19" s="20"/>
    </row>
    <row r="20" ht="23" customHeight="1" spans="1:8">
      <c r="A20" s="10">
        <v>15</v>
      </c>
      <c r="B20" s="19"/>
      <c r="C20" s="20"/>
      <c r="D20" s="19" t="s">
        <v>37</v>
      </c>
      <c r="E20" s="20"/>
      <c r="F20" s="20"/>
      <c r="G20" s="20"/>
      <c r="H20" s="20"/>
    </row>
    <row r="21" ht="23" customHeight="1" spans="1:8">
      <c r="A21" s="10">
        <v>16</v>
      </c>
      <c r="B21" s="19"/>
      <c r="C21" s="20"/>
      <c r="D21" s="19" t="s">
        <v>38</v>
      </c>
      <c r="E21" s="20"/>
      <c r="F21" s="20"/>
      <c r="G21" s="20"/>
      <c r="H21" s="20"/>
    </row>
    <row r="22" ht="23" customHeight="1" spans="1:8">
      <c r="A22" s="10">
        <v>17</v>
      </c>
      <c r="B22" s="19"/>
      <c r="C22" s="20"/>
      <c r="D22" s="19" t="s">
        <v>39</v>
      </c>
      <c r="E22" s="20"/>
      <c r="F22" s="20"/>
      <c r="G22" s="20"/>
      <c r="H22" s="20"/>
    </row>
    <row r="23" ht="23" customHeight="1" spans="1:8">
      <c r="A23" s="10">
        <v>18</v>
      </c>
      <c r="B23" s="19"/>
      <c r="C23" s="20"/>
      <c r="D23" s="19" t="s">
        <v>40</v>
      </c>
      <c r="E23" s="20"/>
      <c r="F23" s="20"/>
      <c r="G23" s="20"/>
      <c r="H23" s="20"/>
    </row>
    <row r="24" ht="23" customHeight="1" spans="1:8">
      <c r="A24" s="10">
        <v>19</v>
      </c>
      <c r="B24" s="19"/>
      <c r="C24" s="20"/>
      <c r="D24" s="19" t="s">
        <v>41</v>
      </c>
      <c r="E24" s="20">
        <f>3677.31+23.56</f>
        <v>3700.87</v>
      </c>
      <c r="F24" s="20">
        <f>3677.31+23.56</f>
        <v>3700.87</v>
      </c>
      <c r="G24" s="20"/>
      <c r="H24" s="20"/>
    </row>
    <row r="25" ht="23" customHeight="1" spans="1:8">
      <c r="A25" s="10">
        <v>20</v>
      </c>
      <c r="B25" s="19"/>
      <c r="C25" s="20"/>
      <c r="D25" s="19" t="s">
        <v>42</v>
      </c>
      <c r="E25" s="20">
        <v>106.2</v>
      </c>
      <c r="F25" s="20">
        <v>106.2</v>
      </c>
      <c r="G25" s="20"/>
      <c r="H25" s="20"/>
    </row>
    <row r="26" ht="23" customHeight="1" spans="1:8">
      <c r="A26" s="10">
        <v>21</v>
      </c>
      <c r="B26" s="19"/>
      <c r="C26" s="20"/>
      <c r="D26" s="19" t="s">
        <v>43</v>
      </c>
      <c r="E26" s="20"/>
      <c r="F26" s="20"/>
      <c r="G26" s="20"/>
      <c r="H26" s="20"/>
    </row>
    <row r="27" ht="23" customHeight="1" spans="1:8">
      <c r="A27" s="10">
        <v>22</v>
      </c>
      <c r="B27" s="19"/>
      <c r="C27" s="20"/>
      <c r="D27" s="19" t="s">
        <v>44</v>
      </c>
      <c r="E27" s="20"/>
      <c r="F27" s="20"/>
      <c r="G27" s="20"/>
      <c r="H27" s="20"/>
    </row>
    <row r="28" ht="23" customHeight="1" spans="1:8">
      <c r="A28" s="10">
        <v>23</v>
      </c>
      <c r="B28" s="19"/>
      <c r="C28" s="20"/>
      <c r="D28" s="19" t="s">
        <v>45</v>
      </c>
      <c r="E28" s="20"/>
      <c r="F28" s="20"/>
      <c r="G28" s="20"/>
      <c r="H28" s="20"/>
    </row>
    <row r="29" ht="23" customHeight="1" spans="1:8">
      <c r="A29" s="10">
        <v>24</v>
      </c>
      <c r="B29" s="19"/>
      <c r="C29" s="20"/>
      <c r="D29" s="19" t="s">
        <v>46</v>
      </c>
      <c r="E29" s="20"/>
      <c r="F29" s="20"/>
      <c r="G29" s="20"/>
      <c r="H29" s="20"/>
    </row>
    <row r="30" ht="23" customHeight="1" spans="1:8">
      <c r="A30" s="10">
        <v>25</v>
      </c>
      <c r="B30" s="19"/>
      <c r="C30" s="20"/>
      <c r="D30" s="19" t="s">
        <v>47</v>
      </c>
      <c r="E30" s="20"/>
      <c r="F30" s="20"/>
      <c r="G30" s="20"/>
      <c r="H30" s="20"/>
    </row>
    <row r="31" ht="23" customHeight="1" spans="1:8">
      <c r="A31" s="10">
        <v>26</v>
      </c>
      <c r="B31" s="19"/>
      <c r="C31" s="20"/>
      <c r="D31" s="19" t="s">
        <v>48</v>
      </c>
      <c r="E31" s="20"/>
      <c r="F31" s="20"/>
      <c r="G31" s="20"/>
      <c r="H31" s="20"/>
    </row>
    <row r="32" ht="23" customHeight="1" spans="1:8">
      <c r="A32" s="10">
        <v>27</v>
      </c>
      <c r="B32" s="19"/>
      <c r="C32" s="20"/>
      <c r="D32" s="19" t="s">
        <v>49</v>
      </c>
      <c r="E32" s="20"/>
      <c r="F32" s="20"/>
      <c r="G32" s="20"/>
      <c r="H32" s="20"/>
    </row>
    <row r="33" ht="23" customHeight="1" spans="1:8">
      <c r="A33" s="10">
        <v>28</v>
      </c>
      <c r="B33" s="19"/>
      <c r="C33" s="20"/>
      <c r="D33" s="19" t="s">
        <v>50</v>
      </c>
      <c r="E33" s="20"/>
      <c r="F33" s="20"/>
      <c r="G33" s="20"/>
      <c r="H33" s="20"/>
    </row>
    <row r="34" ht="23" customHeight="1" spans="1:8">
      <c r="A34" s="10">
        <v>29</v>
      </c>
      <c r="B34" s="19"/>
      <c r="C34" s="20"/>
      <c r="D34" s="19" t="s">
        <v>51</v>
      </c>
      <c r="E34" s="20"/>
      <c r="F34" s="20"/>
      <c r="G34" s="20"/>
      <c r="H34" s="20"/>
    </row>
    <row r="35" ht="23" customHeight="1" spans="1:8">
      <c r="A35" s="10">
        <v>30</v>
      </c>
      <c r="B35" s="19"/>
      <c r="C35" s="20"/>
      <c r="D35" s="19" t="s">
        <v>52</v>
      </c>
      <c r="E35" s="20"/>
      <c r="F35" s="20"/>
      <c r="G35" s="20"/>
      <c r="H35" s="20"/>
    </row>
    <row r="36" ht="23" customHeight="1" spans="1:8">
      <c r="A36" s="10">
        <v>31</v>
      </c>
      <c r="B36" s="19" t="s">
        <v>53</v>
      </c>
      <c r="C36" s="20">
        <v>32214.92</v>
      </c>
      <c r="D36" s="19" t="s">
        <v>54</v>
      </c>
      <c r="E36" s="20">
        <f>32214.92+23.56</f>
        <v>32238.48</v>
      </c>
      <c r="F36" s="20">
        <f>23971.27+23.56</f>
        <v>23994.83</v>
      </c>
      <c r="G36" s="20">
        <v>8243.65</v>
      </c>
      <c r="H36" s="20"/>
    </row>
    <row r="37" ht="23" customHeight="1" spans="1:8">
      <c r="A37" s="10">
        <v>32</v>
      </c>
      <c r="B37" s="19" t="s">
        <v>170</v>
      </c>
      <c r="C37" s="20">
        <v>23.56</v>
      </c>
      <c r="D37" s="19" t="s">
        <v>171</v>
      </c>
      <c r="E37" s="20"/>
      <c r="F37" s="20"/>
      <c r="G37" s="20"/>
      <c r="H37" s="20"/>
    </row>
    <row r="38" ht="23" customHeight="1" spans="1:8">
      <c r="A38" s="10">
        <v>33</v>
      </c>
      <c r="B38" s="19" t="s">
        <v>167</v>
      </c>
      <c r="C38" s="20">
        <v>23.56</v>
      </c>
      <c r="D38" s="19"/>
      <c r="E38" s="20"/>
      <c r="F38" s="20"/>
      <c r="G38" s="20"/>
      <c r="H38" s="20"/>
    </row>
    <row r="39" ht="23" customHeight="1" spans="1:8">
      <c r="A39" s="10">
        <v>34</v>
      </c>
      <c r="B39" s="19" t="s">
        <v>168</v>
      </c>
      <c r="C39" s="20"/>
      <c r="D39" s="19"/>
      <c r="E39" s="20"/>
      <c r="F39" s="20"/>
      <c r="G39" s="20"/>
      <c r="H39" s="20"/>
    </row>
    <row r="40" ht="23" customHeight="1" spans="1:8">
      <c r="A40" s="10">
        <v>35</v>
      </c>
      <c r="B40" s="19" t="s">
        <v>169</v>
      </c>
      <c r="C40" s="20"/>
      <c r="D40" s="19"/>
      <c r="E40" s="20"/>
      <c r="F40" s="20"/>
      <c r="G40" s="20"/>
      <c r="H40" s="20"/>
    </row>
    <row r="41" ht="23" customHeight="1" spans="1:8">
      <c r="A41" s="10">
        <v>36</v>
      </c>
      <c r="B41" s="19" t="s">
        <v>57</v>
      </c>
      <c r="C41" s="20">
        <f>32214.92+23.56</f>
        <v>32238.48</v>
      </c>
      <c r="D41" s="19" t="s">
        <v>58</v>
      </c>
      <c r="E41" s="20">
        <f>32214.92+23.56</f>
        <v>32238.48</v>
      </c>
      <c r="F41" s="20">
        <f>23971.27+23.56</f>
        <v>23994.83</v>
      </c>
      <c r="G41" s="20">
        <v>8243.65</v>
      </c>
      <c r="H41" s="2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1388888888889" right="0.751388888888889" top="1" bottom="1" header="0.511805555555556" footer="0.511805555555556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D28" sqref="D28"/>
    </sheetView>
  </sheetViews>
  <sheetFormatPr defaultColWidth="7" defaultRowHeight="15" customHeight="1" outlineLevelCol="7"/>
  <cols>
    <col min="1" max="1" width="7.25" style="2" customWidth="1"/>
    <col min="2" max="2" width="14.3796296296296" style="3" customWidth="1"/>
    <col min="3" max="3" width="30.6296296296296" style="3" customWidth="1"/>
    <col min="4" max="6" width="25" style="4" customWidth="1"/>
    <col min="7" max="7" width="10.2222222222222" style="5" customWidth="1"/>
    <col min="8" max="8" width="13.3333333333333" style="5" customWidth="1"/>
    <col min="9" max="256" width="7.5" style="5" customWidth="1"/>
    <col min="257" max="16384" width="7" style="5"/>
  </cols>
  <sheetData>
    <row r="1" s="1" customFormat="1" ht="37.5" customHeight="1" spans="1:6">
      <c r="A1" s="16" t="s">
        <v>172</v>
      </c>
      <c r="B1" s="17"/>
      <c r="C1" s="17"/>
      <c r="D1" s="17"/>
      <c r="E1" s="18"/>
      <c r="F1" s="17"/>
    </row>
    <row r="2" s="1" customFormat="1" ht="23" customHeight="1" spans="1:8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="1" customFormat="1" ht="23" customHeight="1" spans="1:8">
      <c r="A3" s="7" t="s">
        <v>4</v>
      </c>
      <c r="B3" s="7" t="s">
        <v>153</v>
      </c>
      <c r="C3" s="7"/>
      <c r="D3" s="7" t="s">
        <v>62</v>
      </c>
      <c r="E3" s="7" t="s">
        <v>154</v>
      </c>
      <c r="F3" s="7"/>
      <c r="G3" s="7"/>
      <c r="H3" s="7" t="s">
        <v>155</v>
      </c>
    </row>
    <row r="4" s="1" customFormat="1" ht="23" customHeight="1" spans="1:8">
      <c r="A4" s="7"/>
      <c r="B4" s="7" t="s">
        <v>65</v>
      </c>
      <c r="C4" s="7" t="s">
        <v>66</v>
      </c>
      <c r="D4" s="7"/>
      <c r="E4" s="7" t="s">
        <v>67</v>
      </c>
      <c r="F4" s="7" t="s">
        <v>173</v>
      </c>
      <c r="G4" s="7" t="s">
        <v>174</v>
      </c>
      <c r="H4" s="7" t="s">
        <v>161</v>
      </c>
    </row>
    <row r="5" s="1" customFormat="1" ht="23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ht="23" customHeight="1" spans="1:8">
      <c r="A6" s="10">
        <v>1</v>
      </c>
      <c r="B6" s="11"/>
      <c r="C6" s="11" t="s">
        <v>62</v>
      </c>
      <c r="D6" s="12">
        <f>23971.27+23.56</f>
        <v>23994.83</v>
      </c>
      <c r="E6" s="12">
        <f>3548.09+23.56</f>
        <v>3571.65</v>
      </c>
      <c r="F6" s="12">
        <f>3296.21+4.55</f>
        <v>3300.76</v>
      </c>
      <c r="G6" s="12">
        <f>251.88+19.01</f>
        <v>270.89</v>
      </c>
      <c r="H6" s="12">
        <v>20423.18</v>
      </c>
    </row>
    <row r="7" ht="23" customHeight="1" spans="1:8">
      <c r="A7" s="10">
        <v>2</v>
      </c>
      <c r="B7" s="11" t="s">
        <v>83</v>
      </c>
      <c r="C7" s="11" t="s">
        <v>84</v>
      </c>
      <c r="D7" s="12">
        <v>437.64</v>
      </c>
      <c r="E7" s="12">
        <v>437.64</v>
      </c>
      <c r="F7" s="12">
        <v>437.64</v>
      </c>
      <c r="G7" s="12"/>
      <c r="H7" s="12"/>
    </row>
    <row r="8" ht="23" customHeight="1" spans="1:8">
      <c r="A8" s="10">
        <v>3</v>
      </c>
      <c r="B8" s="11" t="s">
        <v>85</v>
      </c>
      <c r="C8" s="11" t="s">
        <v>86</v>
      </c>
      <c r="D8" s="12">
        <v>432.45</v>
      </c>
      <c r="E8" s="12">
        <v>432.45</v>
      </c>
      <c r="F8" s="12">
        <v>432.45</v>
      </c>
      <c r="G8" s="12"/>
      <c r="H8" s="12"/>
    </row>
    <row r="9" ht="23" customHeight="1" spans="1:8">
      <c r="A9" s="10">
        <v>4</v>
      </c>
      <c r="B9" s="11" t="s">
        <v>87</v>
      </c>
      <c r="C9" s="11" t="s">
        <v>88</v>
      </c>
      <c r="D9" s="12">
        <v>276.85</v>
      </c>
      <c r="E9" s="12">
        <v>276.85</v>
      </c>
      <c r="F9" s="12">
        <v>276.85</v>
      </c>
      <c r="G9" s="12"/>
      <c r="H9" s="12"/>
    </row>
    <row r="10" ht="23" customHeight="1" spans="1:8">
      <c r="A10" s="10">
        <v>5</v>
      </c>
      <c r="B10" s="11" t="s">
        <v>89</v>
      </c>
      <c r="C10" s="11" t="s">
        <v>90</v>
      </c>
      <c r="D10" s="12">
        <v>155.6</v>
      </c>
      <c r="E10" s="12">
        <v>155.6</v>
      </c>
      <c r="F10" s="12">
        <v>155.6</v>
      </c>
      <c r="G10" s="12"/>
      <c r="H10" s="12"/>
    </row>
    <row r="11" ht="23" customHeight="1" spans="1:8">
      <c r="A11" s="10">
        <v>6</v>
      </c>
      <c r="B11" s="11" t="s">
        <v>91</v>
      </c>
      <c r="C11" s="11" t="s">
        <v>92</v>
      </c>
      <c r="D11" s="12">
        <v>5.19</v>
      </c>
      <c r="E11" s="12">
        <v>5.19</v>
      </c>
      <c r="F11" s="12">
        <v>5.19</v>
      </c>
      <c r="G11" s="12"/>
      <c r="H11" s="12"/>
    </row>
    <row r="12" ht="23" customHeight="1" spans="1:8">
      <c r="A12" s="10">
        <v>7</v>
      </c>
      <c r="B12" s="11" t="s">
        <v>93</v>
      </c>
      <c r="C12" s="11" t="s">
        <v>94</v>
      </c>
      <c r="D12" s="12">
        <v>5.19</v>
      </c>
      <c r="E12" s="12">
        <v>5.19</v>
      </c>
      <c r="F12" s="12">
        <v>5.19</v>
      </c>
      <c r="G12" s="12"/>
      <c r="H12" s="12"/>
    </row>
    <row r="13" ht="23" customHeight="1" spans="1:8">
      <c r="A13" s="10">
        <v>8</v>
      </c>
      <c r="B13" s="11" t="s">
        <v>95</v>
      </c>
      <c r="C13" s="11" t="s">
        <v>96</v>
      </c>
      <c r="D13" s="12">
        <v>62.75</v>
      </c>
      <c r="E13" s="12">
        <v>62.75</v>
      </c>
      <c r="F13" s="12">
        <v>62.75</v>
      </c>
      <c r="G13" s="12"/>
      <c r="H13" s="12"/>
    </row>
    <row r="14" ht="23" customHeight="1" spans="1:8">
      <c r="A14" s="10">
        <v>9</v>
      </c>
      <c r="B14" s="11" t="s">
        <v>97</v>
      </c>
      <c r="C14" s="11" t="s">
        <v>98</v>
      </c>
      <c r="D14" s="12">
        <v>62.75</v>
      </c>
      <c r="E14" s="12">
        <v>62.75</v>
      </c>
      <c r="F14" s="12">
        <v>62.75</v>
      </c>
      <c r="G14" s="12"/>
      <c r="H14" s="12"/>
    </row>
    <row r="15" ht="23" customHeight="1" spans="1:8">
      <c r="A15" s="10">
        <v>10</v>
      </c>
      <c r="B15" s="11" t="s">
        <v>99</v>
      </c>
      <c r="C15" s="11" t="s">
        <v>100</v>
      </c>
      <c r="D15" s="12">
        <v>62.75</v>
      </c>
      <c r="E15" s="12">
        <v>62.75</v>
      </c>
      <c r="F15" s="12">
        <v>62.75</v>
      </c>
      <c r="G15" s="12"/>
      <c r="H15" s="12"/>
    </row>
    <row r="16" ht="23" customHeight="1" spans="1:8">
      <c r="A16" s="10">
        <v>11</v>
      </c>
      <c r="B16" s="11" t="s">
        <v>101</v>
      </c>
      <c r="C16" s="11" t="s">
        <v>102</v>
      </c>
      <c r="D16" s="12">
        <v>19360.73</v>
      </c>
      <c r="E16" s="12"/>
      <c r="F16" s="12"/>
      <c r="G16" s="12"/>
      <c r="H16" s="12">
        <v>19360.73</v>
      </c>
    </row>
    <row r="17" ht="23" customHeight="1" spans="1:8">
      <c r="A17" s="10">
        <v>12</v>
      </c>
      <c r="B17" s="11" t="s">
        <v>103</v>
      </c>
      <c r="C17" s="11" t="s">
        <v>104</v>
      </c>
      <c r="D17" s="12">
        <v>1001.6</v>
      </c>
      <c r="E17" s="12"/>
      <c r="F17" s="12"/>
      <c r="G17" s="12"/>
      <c r="H17" s="12">
        <v>1001.6</v>
      </c>
    </row>
    <row r="18" ht="23" customHeight="1" spans="1:8">
      <c r="A18" s="10">
        <v>13</v>
      </c>
      <c r="B18" s="11" t="s">
        <v>105</v>
      </c>
      <c r="C18" s="11" t="s">
        <v>104</v>
      </c>
      <c r="D18" s="12">
        <v>1001.6</v>
      </c>
      <c r="E18" s="12"/>
      <c r="F18" s="12"/>
      <c r="G18" s="12"/>
      <c r="H18" s="12">
        <v>1001.6</v>
      </c>
    </row>
    <row r="19" ht="23" customHeight="1" spans="1:8">
      <c r="A19" s="10">
        <v>14</v>
      </c>
      <c r="B19" s="11" t="s">
        <v>106</v>
      </c>
      <c r="C19" s="11" t="s">
        <v>107</v>
      </c>
      <c r="D19" s="12">
        <v>18000</v>
      </c>
      <c r="E19" s="12"/>
      <c r="F19" s="12"/>
      <c r="G19" s="12"/>
      <c r="H19" s="12">
        <v>18000</v>
      </c>
    </row>
    <row r="20" ht="23" customHeight="1" spans="1:8">
      <c r="A20" s="10">
        <v>15</v>
      </c>
      <c r="B20" s="11" t="s">
        <v>108</v>
      </c>
      <c r="C20" s="11" t="s">
        <v>109</v>
      </c>
      <c r="D20" s="12">
        <v>18000</v>
      </c>
      <c r="E20" s="12"/>
      <c r="F20" s="12"/>
      <c r="G20" s="12"/>
      <c r="H20" s="12">
        <v>18000</v>
      </c>
    </row>
    <row r="21" ht="23" customHeight="1" spans="1:8">
      <c r="A21" s="10">
        <v>16</v>
      </c>
      <c r="B21" s="11" t="s">
        <v>110</v>
      </c>
      <c r="C21" s="11" t="s">
        <v>111</v>
      </c>
      <c r="D21" s="12">
        <v>359.13</v>
      </c>
      <c r="E21" s="12"/>
      <c r="F21" s="12"/>
      <c r="G21" s="12"/>
      <c r="H21" s="12">
        <v>359.13</v>
      </c>
    </row>
    <row r="22" ht="23" customHeight="1" spans="1:8">
      <c r="A22" s="10">
        <v>17</v>
      </c>
      <c r="B22" s="11" t="s">
        <v>112</v>
      </c>
      <c r="C22" s="11" t="s">
        <v>111</v>
      </c>
      <c r="D22" s="12">
        <v>359.13</v>
      </c>
      <c r="E22" s="12"/>
      <c r="F22" s="12"/>
      <c r="G22" s="12"/>
      <c r="H22" s="12">
        <v>359.13</v>
      </c>
    </row>
    <row r="23" ht="23" customHeight="1" spans="1:8">
      <c r="A23" s="10">
        <v>18</v>
      </c>
      <c r="B23" s="11" t="s">
        <v>122</v>
      </c>
      <c r="C23" s="11" t="s">
        <v>123</v>
      </c>
      <c r="D23" s="12">
        <v>326.64</v>
      </c>
      <c r="E23" s="12"/>
      <c r="F23" s="12"/>
      <c r="G23" s="12"/>
      <c r="H23" s="12">
        <v>326.64</v>
      </c>
    </row>
    <row r="24" ht="23" customHeight="1" spans="1:8">
      <c r="A24" s="10">
        <v>19</v>
      </c>
      <c r="B24" s="11" t="s">
        <v>124</v>
      </c>
      <c r="C24" s="11" t="s">
        <v>125</v>
      </c>
      <c r="D24" s="12">
        <v>326.64</v>
      </c>
      <c r="E24" s="12"/>
      <c r="F24" s="12"/>
      <c r="G24" s="12"/>
      <c r="H24" s="12">
        <v>326.64</v>
      </c>
    </row>
    <row r="25" ht="23" customHeight="1" spans="1:8">
      <c r="A25" s="10">
        <v>20</v>
      </c>
      <c r="B25" s="11" t="s">
        <v>126</v>
      </c>
      <c r="C25" s="11" t="s">
        <v>127</v>
      </c>
      <c r="D25" s="12">
        <v>20</v>
      </c>
      <c r="E25" s="12"/>
      <c r="F25" s="12"/>
      <c r="G25" s="12"/>
      <c r="H25" s="12">
        <v>20</v>
      </c>
    </row>
    <row r="26" ht="23" customHeight="1" spans="1:8">
      <c r="A26" s="10">
        <v>21</v>
      </c>
      <c r="B26" s="11" t="s">
        <v>128</v>
      </c>
      <c r="C26" s="11" t="s">
        <v>129</v>
      </c>
      <c r="D26" s="12">
        <v>33</v>
      </c>
      <c r="E26" s="12"/>
      <c r="F26" s="12"/>
      <c r="G26" s="12"/>
      <c r="H26" s="12">
        <v>33</v>
      </c>
    </row>
    <row r="27" ht="23" customHeight="1" spans="1:8">
      <c r="A27" s="10">
        <v>22</v>
      </c>
      <c r="B27" s="11" t="s">
        <v>130</v>
      </c>
      <c r="C27" s="11" t="s">
        <v>131</v>
      </c>
      <c r="D27" s="12">
        <v>273.64</v>
      </c>
      <c r="E27" s="12"/>
      <c r="F27" s="12"/>
      <c r="G27" s="12"/>
      <c r="H27" s="12">
        <v>273.64</v>
      </c>
    </row>
    <row r="28" ht="23" customHeight="1" spans="1:8">
      <c r="A28" s="10">
        <v>23</v>
      </c>
      <c r="B28" s="11" t="s">
        <v>132</v>
      </c>
      <c r="C28" s="11" t="s">
        <v>133</v>
      </c>
      <c r="D28" s="12">
        <f>3677.31+23.56</f>
        <v>3700.87</v>
      </c>
      <c r="E28" s="12">
        <f>2941.5+23.56</f>
        <v>2965.06</v>
      </c>
      <c r="F28" s="12">
        <f>2689.62+4.55</f>
        <v>2694.17</v>
      </c>
      <c r="G28" s="12">
        <f>251.88+19.01</f>
        <v>270.89</v>
      </c>
      <c r="H28" s="12">
        <v>735.81</v>
      </c>
    </row>
    <row r="29" ht="23" customHeight="1" spans="1:8">
      <c r="A29" s="10">
        <v>24</v>
      </c>
      <c r="B29" s="11" t="s">
        <v>134</v>
      </c>
      <c r="C29" s="11" t="s">
        <v>135</v>
      </c>
      <c r="D29" s="12">
        <f>3677.31+23.56</f>
        <v>3700.87</v>
      </c>
      <c r="E29" s="12">
        <f>2941.5+23.56</f>
        <v>2965.06</v>
      </c>
      <c r="F29" s="12">
        <f>2689.62+4.55</f>
        <v>2694.17</v>
      </c>
      <c r="G29" s="12">
        <f>251.88+19.01</f>
        <v>270.89</v>
      </c>
      <c r="H29" s="12">
        <v>735.81</v>
      </c>
    </row>
    <row r="30" ht="23" customHeight="1" spans="1:8">
      <c r="A30" s="10">
        <v>25</v>
      </c>
      <c r="B30" s="11" t="s">
        <v>136</v>
      </c>
      <c r="C30" s="11" t="s">
        <v>137</v>
      </c>
      <c r="D30" s="12">
        <f>2941.5+23.56</f>
        <v>2965.06</v>
      </c>
      <c r="E30" s="12">
        <f>2941.5+23.56</f>
        <v>2965.06</v>
      </c>
      <c r="F30" s="12">
        <f>2689.62+4.55</f>
        <v>2694.17</v>
      </c>
      <c r="G30" s="12">
        <f>251.88+19.01</f>
        <v>270.89</v>
      </c>
      <c r="H30" s="12"/>
    </row>
    <row r="31" ht="23" customHeight="1" spans="1:8">
      <c r="A31" s="10">
        <v>26</v>
      </c>
      <c r="B31" s="11" t="s">
        <v>138</v>
      </c>
      <c r="C31" s="11" t="s">
        <v>139</v>
      </c>
      <c r="D31" s="12">
        <v>161.56</v>
      </c>
      <c r="E31" s="12"/>
      <c r="F31" s="12"/>
      <c r="G31" s="12"/>
      <c r="H31" s="12">
        <v>161.56</v>
      </c>
    </row>
    <row r="32" ht="23" customHeight="1" spans="1:8">
      <c r="A32" s="10">
        <v>27</v>
      </c>
      <c r="B32" s="11" t="s">
        <v>140</v>
      </c>
      <c r="C32" s="11" t="s">
        <v>141</v>
      </c>
      <c r="D32" s="12">
        <v>44.24</v>
      </c>
      <c r="E32" s="12"/>
      <c r="F32" s="12"/>
      <c r="G32" s="12"/>
      <c r="H32" s="12">
        <v>44.24</v>
      </c>
    </row>
    <row r="33" ht="23" customHeight="1" spans="1:8">
      <c r="A33" s="10">
        <v>28</v>
      </c>
      <c r="B33" s="11" t="s">
        <v>142</v>
      </c>
      <c r="C33" s="11" t="s">
        <v>143</v>
      </c>
      <c r="D33" s="12">
        <v>399.11</v>
      </c>
      <c r="E33" s="12"/>
      <c r="F33" s="12"/>
      <c r="G33" s="12"/>
      <c r="H33" s="12">
        <v>399.11</v>
      </c>
    </row>
    <row r="34" ht="23" customHeight="1" spans="1:8">
      <c r="A34" s="10">
        <v>29</v>
      </c>
      <c r="B34" s="11" t="s">
        <v>144</v>
      </c>
      <c r="C34" s="11" t="s">
        <v>145</v>
      </c>
      <c r="D34" s="12">
        <v>130.9</v>
      </c>
      <c r="E34" s="12"/>
      <c r="F34" s="12"/>
      <c r="G34" s="12"/>
      <c r="H34" s="12">
        <v>130.9</v>
      </c>
    </row>
    <row r="35" ht="23" customHeight="1" spans="1:8">
      <c r="A35" s="10">
        <v>30</v>
      </c>
      <c r="B35" s="11" t="s">
        <v>146</v>
      </c>
      <c r="C35" s="11" t="s">
        <v>147</v>
      </c>
      <c r="D35" s="12">
        <v>106.2</v>
      </c>
      <c r="E35" s="12">
        <v>106.2</v>
      </c>
      <c r="F35" s="12">
        <v>106.2</v>
      </c>
      <c r="G35" s="12"/>
      <c r="H35" s="12"/>
    </row>
    <row r="36" ht="23" customHeight="1" spans="1:8">
      <c r="A36" s="10">
        <v>31</v>
      </c>
      <c r="B36" s="11" t="s">
        <v>148</v>
      </c>
      <c r="C36" s="11" t="s">
        <v>149</v>
      </c>
      <c r="D36" s="12">
        <v>106.2</v>
      </c>
      <c r="E36" s="12">
        <v>106.2</v>
      </c>
      <c r="F36" s="12">
        <v>106.2</v>
      </c>
      <c r="G36" s="12"/>
      <c r="H36" s="12"/>
    </row>
    <row r="37" ht="23" customHeight="1" spans="1:8">
      <c r="A37" s="10">
        <v>32</v>
      </c>
      <c r="B37" s="11" t="s">
        <v>150</v>
      </c>
      <c r="C37" s="11" t="s">
        <v>151</v>
      </c>
      <c r="D37" s="12">
        <v>106.2</v>
      </c>
      <c r="E37" s="12">
        <v>106.2</v>
      </c>
      <c r="F37" s="12">
        <v>106.2</v>
      </c>
      <c r="G37" s="12"/>
      <c r="H37" s="12"/>
    </row>
  </sheetData>
  <mergeCells count="8">
    <mergeCell ref="A1:F1"/>
    <mergeCell ref="A2:E2"/>
    <mergeCell ref="F2:G2"/>
    <mergeCell ref="B3:C3"/>
    <mergeCell ref="E3:G3"/>
    <mergeCell ref="A3:A4"/>
    <mergeCell ref="D3:D4"/>
    <mergeCell ref="H3:H4"/>
  </mergeCells>
  <pageMargins left="0.94375" right="0.751388888888889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E8" sqref="E8:E16"/>
    </sheetView>
  </sheetViews>
  <sheetFormatPr defaultColWidth="7" defaultRowHeight="15" customHeight="1" outlineLevelCol="5"/>
  <cols>
    <col min="1" max="1" width="6.25" style="2" customWidth="1"/>
    <col min="2" max="2" width="14.3796296296296" style="3" customWidth="1"/>
    <col min="3" max="3" width="32.1296296296296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175</v>
      </c>
      <c r="B1" s="7"/>
      <c r="C1" s="7"/>
      <c r="D1" s="7"/>
      <c r="E1" s="8"/>
      <c r="F1" s="7"/>
    </row>
    <row r="2" s="1" customFormat="1" ht="25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ht="25" customHeight="1" spans="1:6">
      <c r="A3" s="7" t="s">
        <v>4</v>
      </c>
      <c r="B3" s="7" t="s">
        <v>176</v>
      </c>
      <c r="C3" s="7"/>
      <c r="D3" s="7" t="s">
        <v>177</v>
      </c>
      <c r="E3" s="7"/>
      <c r="F3" s="7"/>
    </row>
    <row r="4" s="1" customFormat="1" ht="25" customHeight="1" spans="1:6">
      <c r="A4" s="7"/>
      <c r="B4" s="7" t="s">
        <v>65</v>
      </c>
      <c r="C4" s="7" t="s">
        <v>66</v>
      </c>
      <c r="D4" s="7" t="s">
        <v>62</v>
      </c>
      <c r="E4" s="7" t="s">
        <v>173</v>
      </c>
      <c r="F4" s="7" t="s">
        <v>174</v>
      </c>
    </row>
    <row r="5" s="1" customFormat="1" ht="25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ht="25" customHeight="1" spans="1:6">
      <c r="A6" s="10">
        <v>1</v>
      </c>
      <c r="B6" s="11"/>
      <c r="C6" s="11" t="s">
        <v>62</v>
      </c>
      <c r="D6" s="12">
        <f>3548.09+23.56</f>
        <v>3571.65</v>
      </c>
      <c r="E6" s="12">
        <f>3296.21+4.55</f>
        <v>3300.76</v>
      </c>
      <c r="F6" s="12">
        <f>251.88+19.01</f>
        <v>270.89</v>
      </c>
    </row>
    <row r="7" ht="25" customHeight="1" spans="1:6">
      <c r="A7" s="10">
        <v>2</v>
      </c>
      <c r="B7" s="11" t="s">
        <v>178</v>
      </c>
      <c r="C7" s="11" t="s">
        <v>179</v>
      </c>
      <c r="D7" s="12">
        <f>3013.45+4.55</f>
        <v>3018</v>
      </c>
      <c r="E7" s="12">
        <f>3013.45+4.55</f>
        <v>3018</v>
      </c>
      <c r="F7" s="12"/>
    </row>
    <row r="8" ht="25" customHeight="1" spans="1:6">
      <c r="A8" s="10">
        <v>3</v>
      </c>
      <c r="B8" s="11" t="s">
        <v>180</v>
      </c>
      <c r="C8" s="11" t="s">
        <v>181</v>
      </c>
      <c r="D8" s="12">
        <v>472.21</v>
      </c>
      <c r="E8" s="12">
        <v>472.21</v>
      </c>
      <c r="F8" s="12"/>
    </row>
    <row r="9" ht="25" customHeight="1" spans="1:6">
      <c r="A9" s="10">
        <v>4</v>
      </c>
      <c r="B9" s="11" t="s">
        <v>182</v>
      </c>
      <c r="C9" s="11" t="s">
        <v>183</v>
      </c>
      <c r="D9" s="12">
        <v>650.8</v>
      </c>
      <c r="E9" s="12">
        <v>650.8</v>
      </c>
      <c r="F9" s="12"/>
    </row>
    <row r="10" ht="25" customHeight="1" spans="1:6">
      <c r="A10" s="10">
        <v>5</v>
      </c>
      <c r="B10" s="11" t="s">
        <v>184</v>
      </c>
      <c r="C10" s="11" t="s">
        <v>185</v>
      </c>
      <c r="D10" s="12">
        <v>347.9</v>
      </c>
      <c r="E10" s="12">
        <v>347.9</v>
      </c>
      <c r="F10" s="12"/>
    </row>
    <row r="11" ht="25" customHeight="1" spans="1:6">
      <c r="A11" s="10">
        <v>6</v>
      </c>
      <c r="B11" s="11" t="s">
        <v>186</v>
      </c>
      <c r="C11" s="11" t="s">
        <v>187</v>
      </c>
      <c r="D11" s="12">
        <v>23.8</v>
      </c>
      <c r="E11" s="12">
        <v>23.8</v>
      </c>
      <c r="F11" s="12"/>
    </row>
    <row r="12" ht="25" customHeight="1" spans="1:6">
      <c r="A12" s="10">
        <v>7</v>
      </c>
      <c r="B12" s="11" t="s">
        <v>188</v>
      </c>
      <c r="C12" s="11" t="s">
        <v>189</v>
      </c>
      <c r="D12" s="12">
        <v>155.6</v>
      </c>
      <c r="E12" s="12">
        <v>155.6</v>
      </c>
      <c r="F12" s="12"/>
    </row>
    <row r="13" ht="25" customHeight="1" spans="1:6">
      <c r="A13" s="10">
        <v>8</v>
      </c>
      <c r="B13" s="11" t="s">
        <v>190</v>
      </c>
      <c r="C13" s="11" t="s">
        <v>191</v>
      </c>
      <c r="D13" s="12">
        <v>62.75</v>
      </c>
      <c r="E13" s="12">
        <v>62.75</v>
      </c>
      <c r="F13" s="12"/>
    </row>
    <row r="14" ht="25" customHeight="1" spans="1:6">
      <c r="A14" s="10">
        <v>9</v>
      </c>
      <c r="B14" s="11" t="s">
        <v>192</v>
      </c>
      <c r="C14" s="11" t="s">
        <v>193</v>
      </c>
      <c r="D14" s="12">
        <v>5.19</v>
      </c>
      <c r="E14" s="12">
        <v>5.19</v>
      </c>
      <c r="F14" s="12"/>
    </row>
    <row r="15" ht="25" customHeight="1" spans="1:6">
      <c r="A15" s="10">
        <v>10</v>
      </c>
      <c r="B15" s="11" t="s">
        <v>194</v>
      </c>
      <c r="C15" s="11" t="s">
        <v>151</v>
      </c>
      <c r="D15" s="12">
        <v>106.2</v>
      </c>
      <c r="E15" s="12">
        <v>106.2</v>
      </c>
      <c r="F15" s="12"/>
    </row>
    <row r="16" ht="25" customHeight="1" spans="1:6">
      <c r="A16" s="10">
        <v>11</v>
      </c>
      <c r="B16" s="11" t="s">
        <v>195</v>
      </c>
      <c r="C16" s="11" t="s">
        <v>196</v>
      </c>
      <c r="D16" s="12">
        <v>1193.55</v>
      </c>
      <c r="E16" s="12">
        <f>1189+4.55</f>
        <v>1193.55</v>
      </c>
      <c r="F16" s="12"/>
    </row>
    <row r="17" ht="25" customHeight="1" spans="1:6">
      <c r="A17" s="10">
        <v>12</v>
      </c>
      <c r="B17" s="11" t="s">
        <v>197</v>
      </c>
      <c r="C17" s="11" t="s">
        <v>198</v>
      </c>
      <c r="D17" s="12">
        <f>251.88+19.01</f>
        <v>270.89</v>
      </c>
      <c r="E17" s="12"/>
      <c r="F17" s="12">
        <f>251.88+19.01</f>
        <v>270.89</v>
      </c>
    </row>
    <row r="18" ht="25" customHeight="1" spans="1:6">
      <c r="A18" s="10">
        <v>13</v>
      </c>
      <c r="B18" s="11" t="s">
        <v>199</v>
      </c>
      <c r="C18" s="11" t="s">
        <v>200</v>
      </c>
      <c r="D18" s="12">
        <v>55.8</v>
      </c>
      <c r="E18" s="12"/>
      <c r="F18" s="12">
        <v>55.8</v>
      </c>
    </row>
    <row r="19" ht="25" customHeight="1" spans="1:6">
      <c r="A19" s="10">
        <v>14</v>
      </c>
      <c r="B19" s="11" t="s">
        <v>201</v>
      </c>
      <c r="C19" s="11" t="s">
        <v>202</v>
      </c>
      <c r="D19" s="12">
        <v>86.93</v>
      </c>
      <c r="E19" s="12"/>
      <c r="F19" s="12">
        <v>86.93</v>
      </c>
    </row>
    <row r="20" ht="25" customHeight="1" spans="1:6">
      <c r="A20" s="10">
        <v>15</v>
      </c>
      <c r="B20" s="11" t="s">
        <v>203</v>
      </c>
      <c r="C20" s="11" t="s">
        <v>204</v>
      </c>
      <c r="D20" s="12">
        <v>21.2</v>
      </c>
      <c r="E20" s="12"/>
      <c r="F20" s="12">
        <f>11.36+9.84</f>
        <v>21.2</v>
      </c>
    </row>
    <row r="21" ht="25" customHeight="1" spans="1:6">
      <c r="A21" s="10">
        <v>16</v>
      </c>
      <c r="B21" s="11" t="s">
        <v>205</v>
      </c>
      <c r="C21" s="11" t="s">
        <v>206</v>
      </c>
      <c r="D21" s="12">
        <v>21.46</v>
      </c>
      <c r="E21" s="12"/>
      <c r="F21" s="12">
        <f>12.29+9.17</f>
        <v>21.46</v>
      </c>
    </row>
    <row r="22" ht="25" customHeight="1" spans="1:6">
      <c r="A22" s="10">
        <v>17</v>
      </c>
      <c r="B22" s="11" t="s">
        <v>207</v>
      </c>
      <c r="C22" s="11" t="s">
        <v>208</v>
      </c>
      <c r="D22" s="12">
        <v>3.8</v>
      </c>
      <c r="E22" s="12"/>
      <c r="F22" s="12">
        <v>3.8</v>
      </c>
    </row>
    <row r="23" ht="25" customHeight="1" spans="1:6">
      <c r="A23" s="10">
        <v>18</v>
      </c>
      <c r="B23" s="11" t="s">
        <v>209</v>
      </c>
      <c r="C23" s="11" t="s">
        <v>210</v>
      </c>
      <c r="D23" s="12">
        <v>81.7</v>
      </c>
      <c r="E23" s="12"/>
      <c r="F23" s="12">
        <v>81.7</v>
      </c>
    </row>
    <row r="24" ht="25" customHeight="1" spans="1:6">
      <c r="A24" s="10">
        <v>19</v>
      </c>
      <c r="B24" s="11" t="s">
        <v>211</v>
      </c>
      <c r="C24" s="11" t="s">
        <v>212</v>
      </c>
      <c r="D24" s="12">
        <v>282.76</v>
      </c>
      <c r="E24" s="12">
        <v>282.76</v>
      </c>
      <c r="F24" s="12"/>
    </row>
    <row r="25" ht="25" customHeight="1" spans="1:6">
      <c r="A25" s="10">
        <v>20</v>
      </c>
      <c r="B25" s="11" t="s">
        <v>213</v>
      </c>
      <c r="C25" s="11" t="s">
        <v>214</v>
      </c>
      <c r="D25" s="12">
        <v>276.85</v>
      </c>
      <c r="E25" s="12">
        <v>276.85</v>
      </c>
      <c r="F25" s="12"/>
    </row>
    <row r="26" ht="25" customHeight="1" spans="1:6">
      <c r="A26" s="10">
        <v>21</v>
      </c>
      <c r="B26" s="11" t="s">
        <v>215</v>
      </c>
      <c r="C26" s="11" t="s">
        <v>216</v>
      </c>
      <c r="D26" s="12">
        <v>5.91</v>
      </c>
      <c r="E26" s="12">
        <v>5.91</v>
      </c>
      <c r="F26" s="12"/>
    </row>
  </sheetData>
  <mergeCells count="5">
    <mergeCell ref="A1:F1"/>
    <mergeCell ref="A2:D2"/>
    <mergeCell ref="B3:C3"/>
    <mergeCell ref="D3:F3"/>
    <mergeCell ref="A3:A4"/>
  </mergeCells>
  <pageMargins left="0.984027777777778" right="0.751388888888889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4" sqref="C14"/>
    </sheetView>
  </sheetViews>
  <sheetFormatPr defaultColWidth="7" defaultRowHeight="15" customHeight="1" outlineLevelCol="5"/>
  <cols>
    <col min="1" max="1" width="6.25" style="2" customWidth="1"/>
    <col min="2" max="2" width="14.3796296296296" style="3" customWidth="1"/>
    <col min="3" max="3" width="42.5" style="3" customWidth="1"/>
    <col min="4" max="4" width="21.5" style="4" customWidth="1"/>
    <col min="5" max="5" width="20.1296296296296" style="4" customWidth="1"/>
    <col min="6" max="6" width="25" style="4" customWidth="1"/>
    <col min="7" max="256" width="7.5" style="5" customWidth="1"/>
    <col min="257" max="16384" width="7" style="5"/>
  </cols>
  <sheetData>
    <row r="1" s="13" customFormat="1" ht="37.5" customHeight="1" spans="1:6">
      <c r="A1" s="6" t="s">
        <v>217</v>
      </c>
      <c r="B1" s="7"/>
      <c r="C1" s="7"/>
      <c r="D1" s="7"/>
      <c r="E1" s="8"/>
      <c r="F1" s="7"/>
    </row>
    <row r="2" s="13" customFormat="1" ht="22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3" customFormat="1" ht="22" customHeight="1" spans="1:6">
      <c r="A3" s="7" t="s">
        <v>4</v>
      </c>
      <c r="B3" s="7" t="s">
        <v>153</v>
      </c>
      <c r="C3" s="7"/>
      <c r="D3" s="7" t="s">
        <v>62</v>
      </c>
      <c r="E3" s="7" t="s">
        <v>154</v>
      </c>
      <c r="F3" s="7" t="s">
        <v>155</v>
      </c>
    </row>
    <row r="4" s="13" customFormat="1" ht="22" customHeight="1" spans="1:6">
      <c r="A4" s="7"/>
      <c r="B4" s="7" t="s">
        <v>65</v>
      </c>
      <c r="C4" s="7" t="s">
        <v>66</v>
      </c>
      <c r="D4" s="7"/>
      <c r="E4" s="7"/>
      <c r="F4" s="7" t="s">
        <v>161</v>
      </c>
    </row>
    <row r="5" s="13" customFormat="1" ht="22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ht="22" customHeight="1" spans="1:6">
      <c r="A6" s="10">
        <v>1</v>
      </c>
      <c r="B6" s="11"/>
      <c r="C6" s="11" t="s">
        <v>62</v>
      </c>
      <c r="D6" s="12">
        <v>8243.65</v>
      </c>
      <c r="E6" s="12"/>
      <c r="F6" s="12">
        <v>8243.65</v>
      </c>
    </row>
    <row r="7" ht="22" customHeight="1" spans="1:6">
      <c r="A7" s="10">
        <v>2</v>
      </c>
      <c r="B7" s="11" t="s">
        <v>101</v>
      </c>
      <c r="C7" s="11" t="s">
        <v>102</v>
      </c>
      <c r="D7" s="12">
        <v>8243.65</v>
      </c>
      <c r="E7" s="12"/>
      <c r="F7" s="12">
        <v>8243.65</v>
      </c>
    </row>
    <row r="8" ht="22" customHeight="1" spans="1:6">
      <c r="A8" s="10">
        <v>3</v>
      </c>
      <c r="B8" s="11" t="s">
        <v>113</v>
      </c>
      <c r="C8" s="11" t="s">
        <v>114</v>
      </c>
      <c r="D8" s="12">
        <v>7400</v>
      </c>
      <c r="E8" s="12"/>
      <c r="F8" s="12">
        <v>7400</v>
      </c>
    </row>
    <row r="9" ht="22" customHeight="1" spans="1:6">
      <c r="A9" s="10">
        <v>4</v>
      </c>
      <c r="B9" s="11" t="s">
        <v>115</v>
      </c>
      <c r="C9" s="11" t="s">
        <v>116</v>
      </c>
      <c r="D9" s="12">
        <v>5400</v>
      </c>
      <c r="E9" s="12"/>
      <c r="F9" s="12">
        <v>5400</v>
      </c>
    </row>
    <row r="10" ht="22" customHeight="1" spans="1:6">
      <c r="A10" s="10">
        <v>5</v>
      </c>
      <c r="B10" s="11" t="s">
        <v>117</v>
      </c>
      <c r="C10" s="11" t="s">
        <v>118</v>
      </c>
      <c r="D10" s="12">
        <v>2000</v>
      </c>
      <c r="E10" s="12"/>
      <c r="F10" s="12">
        <v>2000</v>
      </c>
    </row>
    <row r="11" ht="22" customHeight="1" spans="1:6">
      <c r="A11" s="10">
        <v>6</v>
      </c>
      <c r="B11" s="11" t="s">
        <v>119</v>
      </c>
      <c r="C11" s="11" t="s">
        <v>120</v>
      </c>
      <c r="D11" s="12">
        <v>843.65</v>
      </c>
      <c r="E11" s="12"/>
      <c r="F11" s="12">
        <v>843.65</v>
      </c>
    </row>
    <row r="12" ht="22" customHeight="1" spans="1:6">
      <c r="A12" s="10">
        <v>7</v>
      </c>
      <c r="B12" s="11" t="s">
        <v>121</v>
      </c>
      <c r="C12" s="11" t="s">
        <v>116</v>
      </c>
      <c r="D12" s="12">
        <v>843.65</v>
      </c>
      <c r="E12" s="12"/>
      <c r="F12" s="12">
        <v>843.65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826388888888889" right="0.751388888888889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E19" sqref="E19"/>
    </sheetView>
  </sheetViews>
  <sheetFormatPr defaultColWidth="7" defaultRowHeight="15" customHeight="1" outlineLevelRow="5" outlineLevelCol="5"/>
  <cols>
    <col min="1" max="1" width="8.75" style="5" customWidth="1"/>
    <col min="2" max="2" width="18.3796296296296" style="5" customWidth="1"/>
    <col min="3" max="4" width="25" style="5" customWidth="1"/>
    <col min="5" max="5" width="27.6296296296296" style="5" customWidth="1"/>
    <col min="6" max="6" width="25" style="5" customWidth="1"/>
    <col min="7" max="256" width="7.5" style="5" customWidth="1"/>
    <col min="257" max="16384" width="7" style="5"/>
  </cols>
  <sheetData>
    <row r="1" s="13" customFormat="1" ht="37.5" customHeight="1" spans="1:6">
      <c r="A1" s="6" t="s">
        <v>218</v>
      </c>
      <c r="B1" s="14"/>
      <c r="C1" s="14"/>
      <c r="D1" s="14"/>
      <c r="E1" s="8"/>
      <c r="F1" s="14"/>
    </row>
    <row r="2" s="13" customFormat="1" ht="25" customHeight="1" spans="1:6">
      <c r="A2" s="9" t="s">
        <v>219</v>
      </c>
      <c r="B2" s="14"/>
      <c r="C2" s="8"/>
      <c r="D2" s="14"/>
      <c r="E2" s="8" t="s">
        <v>2</v>
      </c>
      <c r="F2" s="8" t="s">
        <v>3</v>
      </c>
    </row>
    <row r="3" s="13" customFormat="1" ht="25" customHeight="1" spans="1:6">
      <c r="A3" s="7" t="s">
        <v>4</v>
      </c>
      <c r="B3" s="7" t="s">
        <v>220</v>
      </c>
      <c r="C3" s="14"/>
      <c r="D3" s="7" t="s">
        <v>62</v>
      </c>
      <c r="E3" s="7" t="s">
        <v>154</v>
      </c>
      <c r="F3" s="7" t="s">
        <v>155</v>
      </c>
    </row>
    <row r="4" s="13" customFormat="1" ht="25" customHeight="1" spans="1:6">
      <c r="A4" s="7"/>
      <c r="B4" s="7" t="s">
        <v>221</v>
      </c>
      <c r="C4" s="7" t="s">
        <v>66</v>
      </c>
      <c r="D4" s="14"/>
      <c r="E4" s="14"/>
      <c r="F4" s="7"/>
    </row>
    <row r="5" s="13" customFormat="1" ht="25" customHeight="1" spans="1:6">
      <c r="A5" s="7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ht="25" customHeight="1" spans="1:1">
      <c r="A6" s="15" t="s">
        <v>222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904166666666667" right="0.751388888888889" top="1.18055555555556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14" sqref="D14"/>
    </sheetView>
  </sheetViews>
  <sheetFormatPr defaultColWidth="7" defaultRowHeight="15" customHeight="1" outlineLevelCol="5"/>
  <cols>
    <col min="1" max="1" width="6.25" style="2" customWidth="1"/>
    <col min="2" max="2" width="32.5" style="3" customWidth="1"/>
    <col min="3" max="3" width="17.25" style="4" customWidth="1"/>
    <col min="4" max="6" width="20" style="4" customWidth="1"/>
    <col min="7" max="255" width="7.5" style="5" customWidth="1"/>
    <col min="256" max="16384" width="7" style="5"/>
  </cols>
  <sheetData>
    <row r="1" s="1" customFormat="1" ht="37.5" customHeight="1" spans="1:6">
      <c r="A1" s="6" t="s">
        <v>223</v>
      </c>
      <c r="B1" s="7"/>
      <c r="C1" s="7"/>
      <c r="D1" s="7"/>
      <c r="E1" s="8"/>
      <c r="F1" s="7"/>
    </row>
    <row r="2" s="1" customFormat="1" ht="25" customHeight="1" spans="1:6">
      <c r="A2" s="9" t="s">
        <v>1</v>
      </c>
      <c r="B2" s="7"/>
      <c r="C2" s="7"/>
      <c r="D2" s="7"/>
      <c r="E2" s="8" t="s">
        <v>2</v>
      </c>
      <c r="F2" s="8" t="s">
        <v>3</v>
      </c>
    </row>
    <row r="3" s="1" customFormat="1" ht="25" customHeight="1" spans="1:6">
      <c r="A3" s="7" t="s">
        <v>4</v>
      </c>
      <c r="B3" s="7" t="s">
        <v>224</v>
      </c>
      <c r="C3" s="7" t="s">
        <v>225</v>
      </c>
      <c r="D3" s="7"/>
      <c r="E3" s="7"/>
      <c r="F3" s="7"/>
    </row>
    <row r="4" s="1" customFormat="1" ht="25" customHeight="1" spans="1:6">
      <c r="A4" s="7"/>
      <c r="B4" s="7"/>
      <c r="C4" s="7" t="s">
        <v>62</v>
      </c>
      <c r="D4" s="7" t="s">
        <v>164</v>
      </c>
      <c r="E4" s="7" t="s">
        <v>226</v>
      </c>
      <c r="F4" s="7" t="s">
        <v>166</v>
      </c>
    </row>
    <row r="5" s="1" customFormat="1" ht="25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ht="20" customHeight="1" spans="1:6">
      <c r="A6" s="10">
        <v>1</v>
      </c>
      <c r="B6" s="11" t="s">
        <v>62</v>
      </c>
      <c r="C6" s="12">
        <v>26.2</v>
      </c>
      <c r="D6" s="12">
        <v>3.8</v>
      </c>
      <c r="E6" s="12">
        <v>22.4</v>
      </c>
      <c r="F6" s="12"/>
    </row>
    <row r="7" ht="20" customHeight="1" spans="1:6">
      <c r="A7" s="10">
        <v>2</v>
      </c>
      <c r="B7" s="11" t="s">
        <v>227</v>
      </c>
      <c r="C7" s="12"/>
      <c r="D7" s="12"/>
      <c r="E7" s="12"/>
      <c r="F7" s="12"/>
    </row>
    <row r="8" ht="20" customHeight="1" spans="1:6">
      <c r="A8" s="10">
        <v>3</v>
      </c>
      <c r="B8" s="11" t="s">
        <v>228</v>
      </c>
      <c r="C8" s="12">
        <v>26.2</v>
      </c>
      <c r="D8" s="12">
        <v>3.8</v>
      </c>
      <c r="E8" s="12">
        <v>22.4</v>
      </c>
      <c r="F8" s="12"/>
    </row>
    <row r="9" ht="20" customHeight="1" spans="1:6">
      <c r="A9" s="10">
        <v>4</v>
      </c>
      <c r="B9" s="11" t="s">
        <v>229</v>
      </c>
      <c r="C9" s="12"/>
      <c r="D9" s="12"/>
      <c r="E9" s="12"/>
      <c r="F9" s="12"/>
    </row>
    <row r="10" ht="20" customHeight="1" spans="1:6">
      <c r="A10" s="10">
        <v>5</v>
      </c>
      <c r="B10" s="11" t="s">
        <v>230</v>
      </c>
      <c r="C10" s="12">
        <v>26.2</v>
      </c>
      <c r="D10" s="12">
        <v>3.8</v>
      </c>
      <c r="E10" s="12">
        <v>22.4</v>
      </c>
      <c r="F10" s="12"/>
    </row>
    <row r="11" ht="20" customHeight="1" spans="1:6">
      <c r="A11" s="10">
        <v>6</v>
      </c>
      <c r="B11" s="11" t="s">
        <v>231</v>
      </c>
      <c r="C11" s="12"/>
      <c r="D11" s="12"/>
      <c r="E11" s="12"/>
      <c r="F11" s="12"/>
    </row>
  </sheetData>
  <mergeCells count="5">
    <mergeCell ref="A1:F1"/>
    <mergeCell ref="A2:D2"/>
    <mergeCell ref="C3:F3"/>
    <mergeCell ref="A3:A4"/>
    <mergeCell ref="B3:B4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2018-03-27T02:12:00Z</dcterms:created>
  <dcterms:modified xsi:type="dcterms:W3CDTF">2021-04-02T07:31:09Z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